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專案排期表" sheetId="1" r:id="rId1"/>
    <sheet name="Sheet2" sheetId="3" state="hidden" r:id="rId2"/>
    <sheet name="模板使用說明" sheetId="2" r:id="rId3"/>
  </sheets>
  <externalReferences>
    <externalReference r:id="rId4"/>
  </externalReferences>
  <definedNames>
    <definedName name="場控">[1]Sheet1!$E$13:$E$19</definedName>
    <definedName name="副播">[1]Sheet1!$C$13:$C$19</definedName>
    <definedName name="客服">[1]Sheet1!$H$13:$H$19</definedName>
    <definedName name="拍攝及剪輯">[1]Sheet1!$G$13:$G$19</definedName>
    <definedName name="運營">[1]Sheet1!$F$13:$F$19</definedName>
    <definedName name="主播">[1]Sheet1!$B$13:$B$19</definedName>
    <definedName name="助理">[1]Sheet1!$D$13:$D$19</definedName>
  </definedNames>
  <calcPr calcId="144525" fullPrecision="0"/>
</workbook>
</file>

<file path=xl/sharedStrings.xml><?xml version="1.0" encoding="utf-8"?>
<sst xmlns="http://schemas.openxmlformats.org/spreadsheetml/2006/main" count="81" uniqueCount="51">
  <si>
    <t>專案總數</t>
  </si>
  <si>
    <t>已完成
專案數</t>
  </si>
  <si>
    <t>專案
完成率</t>
  </si>
  <si>
    <t>序號</t>
  </si>
  <si>
    <t>專案名稱</t>
  </si>
  <si>
    <t>專案經理</t>
  </si>
  <si>
    <t>專案困難
程度</t>
  </si>
  <si>
    <t>計劃
開始日期</t>
  </si>
  <si>
    <t>計劃
結束日期</t>
  </si>
  <si>
    <t>計劃週期
（天）</t>
  </si>
  <si>
    <t>完成狀態</t>
  </si>
  <si>
    <t>備註</t>
  </si>
  <si>
    <t>專案
困難程度</t>
  </si>
  <si>
    <t>專案數</t>
  </si>
  <si>
    <t>已完成</t>
  </si>
  <si>
    <t>專案1</t>
  </si>
  <si>
    <t>稻小殼1</t>
  </si>
  <si>
    <t>困難</t>
  </si>
  <si>
    <t>✓</t>
  </si>
  <si>
    <t>專案2</t>
  </si>
  <si>
    <t>稻小殼2</t>
  </si>
  <si>
    <t>一般</t>
  </si>
  <si>
    <t>備註1</t>
  </si>
  <si>
    <t>專案3</t>
  </si>
  <si>
    <t>稻小殼3</t>
  </si>
  <si>
    <t>簡單</t>
  </si>
  <si>
    <t>專案4</t>
  </si>
  <si>
    <t>稻小殼4</t>
  </si>
  <si>
    <t>備註2</t>
  </si>
  <si>
    <t>合計</t>
  </si>
  <si>
    <t>專案5</t>
  </si>
  <si>
    <t>專案6</t>
  </si>
  <si>
    <t>專案7</t>
  </si>
  <si>
    <t>專案8</t>
  </si>
  <si>
    <t>專案9</t>
  </si>
  <si>
    <t>專案10</t>
  </si>
  <si>
    <t>專案11</t>
  </si>
  <si>
    <t>用車日期</t>
  </si>
  <si>
    <t>用車時長（H）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</si>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</sst>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yyyy/m/d;@"/>
  </numFmts>
  <fonts count="29">
    <font>
      <sz val="11"/>
      <color theme="1"/>
      <name val="宋体"/>
      <charset val="134"/>
      <scheme val="minor"/>
    </font>
    <font>
      <b/>
      <sz val="11"/>
      <color theme="1"/>
      <name val="思源黑体 CN Medium"/>
      <charset val="134"/>
    </font>
    <font>
      <sz val="11"/>
      <color theme="1"/>
      <name val="思源黑体 CN Medium"/>
      <charset val="134"/>
    </font>
    <font>
      <sz val="10"/>
      <color theme="1"/>
      <name val="思源黑体 CN Medium"/>
      <charset val="134"/>
    </font>
    <font>
      <b/>
      <sz val="10"/>
      <color theme="1"/>
      <name val="思源黑体 CN Medium"/>
      <charset val="134"/>
    </font>
    <font>
      <sz val="16"/>
      <color theme="1" tint="0.35"/>
      <name val="思源黑体 CN Bold"/>
      <charset val="134"/>
    </font>
    <font>
      <sz val="56"/>
      <color theme="0"/>
      <name val="思源黑体 CN Heavy"/>
      <charset val="134"/>
    </font>
    <font>
      <sz val="16"/>
      <color theme="0"/>
      <name val="思源黑体 CN Bold"/>
      <charset val="134"/>
    </font>
    <font>
      <sz val="16"/>
      <color rgb="FFF6F6FE"/>
      <name val="思源黑体 CN Bold"/>
      <charset val="134"/>
    </font>
    <font>
      <sz val="20"/>
      <color rgb="FFF6F6FE"/>
      <name val="思源黑体 CN Bold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6F6FE"/>
        <bgColor indexed="64"/>
      </patternFill>
    </fill>
    <fill>
      <patternFill patternType="solid">
        <fgColor rgb="FF8257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8B7E0"/>
        <bgColor indexed="64"/>
      </patternFill>
    </fill>
    <fill>
      <patternFill patternType="solid">
        <fgColor rgb="FFFF9D17"/>
        <bgColor indexed="64"/>
      </patternFill>
    </fill>
    <fill>
      <patternFill patternType="solid">
        <fgColor rgb="FFEB6F92"/>
        <bgColor indexed="64"/>
      </patternFill>
    </fill>
    <fill>
      <gradientFill degree="270">
        <stop position="0">
          <color rgb="FF93D7ED"/>
        </stop>
        <stop position="1">
          <color rgb="FF48B7E0"/>
        </stop>
      </gradientFill>
    </fill>
    <fill>
      <gradientFill degree="270">
        <stop position="0">
          <color rgb="FFFECA29"/>
        </stop>
        <stop position="1">
          <color rgb="FFFF9D17"/>
        </stop>
      </gradientFill>
    </fill>
    <fill>
      <gradientFill degree="270">
        <stop position="0">
          <color rgb="FFF6A3BC"/>
        </stop>
        <stop position="1">
          <color rgb="FFEB6F92"/>
        </stop>
      </gradient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257FF"/>
      </left>
      <right style="dashed">
        <color rgb="FFBAB5E4"/>
      </right>
      <top style="medium">
        <color rgb="FF8257FF"/>
      </top>
      <bottom style="dashed">
        <color rgb="FFBAB5E4"/>
      </bottom>
      <diagonal/>
    </border>
    <border>
      <left style="dashed">
        <color rgb="FFBAB5E4"/>
      </left>
      <right style="dashed">
        <color rgb="FFBAB5E4"/>
      </right>
      <top style="medium">
        <color rgb="FF8257FF"/>
      </top>
      <bottom style="dashed">
        <color rgb="FFBAB5E4"/>
      </bottom>
      <diagonal/>
    </border>
    <border>
      <left style="medium">
        <color rgb="FF8257FF"/>
      </left>
      <right style="dashed">
        <color rgb="FFBAB5E4"/>
      </right>
      <top style="dashed">
        <color rgb="FFBAB5E4"/>
      </top>
      <bottom style="dashed">
        <color rgb="FFBAB5E4"/>
      </bottom>
      <diagonal/>
    </border>
    <border>
      <left style="dashed">
        <color rgb="FFBAB5E4"/>
      </left>
      <right style="dashed">
        <color rgb="FFBAB5E4"/>
      </right>
      <top style="dashed">
        <color rgb="FFBAB5E4"/>
      </top>
      <bottom style="dashed">
        <color rgb="FFBAB5E4"/>
      </bottom>
      <diagonal/>
    </border>
    <border>
      <left style="medium">
        <color rgb="FF8257FF"/>
      </left>
      <right style="dashed">
        <color rgb="FFBAB5E4"/>
      </right>
      <top style="dashed">
        <color rgb="FFBAB5E4"/>
      </top>
      <bottom style="medium">
        <color rgb="FF8257FF"/>
      </bottom>
      <diagonal/>
    </border>
    <border>
      <left style="dashed">
        <color rgb="FFBAB5E4"/>
      </left>
      <right style="dashed">
        <color rgb="FFBAB5E4"/>
      </right>
      <top style="dashed">
        <color rgb="FFBAB5E4"/>
      </top>
      <bottom style="medium">
        <color rgb="FF8257FF"/>
      </bottom>
      <diagonal/>
    </border>
    <border>
      <left style="thick">
        <color rgb="FFF6F6FE"/>
      </left>
      <right style="thick">
        <color rgb="FFF6F6FE"/>
      </right>
      <top/>
      <bottom/>
      <diagonal/>
    </border>
    <border>
      <left style="dashed">
        <color rgb="FFBAB5E4"/>
      </left>
      <right style="medium">
        <color rgb="FF8257FF"/>
      </right>
      <top style="medium">
        <color rgb="FF8257FF"/>
      </top>
      <bottom style="dashed">
        <color rgb="FFBAB5E4"/>
      </bottom>
      <diagonal/>
    </border>
    <border>
      <left style="dashed">
        <color rgb="FFBAB5E4"/>
      </left>
      <right style="medium">
        <color rgb="FF8257FF"/>
      </right>
      <top style="dashed">
        <color rgb="FFBAB5E4"/>
      </top>
      <bottom style="dashed">
        <color rgb="FFBAB5E4"/>
      </bottom>
      <diagonal/>
    </border>
    <border>
      <left style="dashed">
        <color rgb="FFBAB5E4"/>
      </left>
      <right style="medium">
        <color rgb="FF8257FF"/>
      </right>
      <top style="dashed">
        <color rgb="FFBAB5E4"/>
      </top>
      <bottom style="medium">
        <color rgb="FF8257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13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20" borderId="16" applyNumberFormat="0" applyAlignment="0" applyProtection="0">
      <alignment vertical="center"/>
    </xf>
    <xf numFmtId="0" fontId="23" fillId="20" borderId="12" applyNumberFormat="0" applyAlignment="0" applyProtection="0">
      <alignment vertical="center"/>
    </xf>
    <xf numFmtId="0" fontId="24" fillId="21" borderId="17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indent="2"/>
    </xf>
    <xf numFmtId="0" fontId="0" fillId="2" borderId="0" xfId="0" applyFill="1">
      <alignment vertical="center"/>
    </xf>
    <xf numFmtId="0" fontId="0" fillId="2" borderId="0" xfId="0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77" fontId="5" fillId="4" borderId="5" xfId="0" applyNumberFormat="1" applyFont="1" applyFill="1" applyBorder="1" applyAlignment="1">
      <alignment horizontal="center" vertical="center"/>
    </xf>
    <xf numFmtId="0" fontId="5" fillId="4" borderId="5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177" fontId="5" fillId="4" borderId="7" xfId="0" applyNumberFormat="1" applyFont="1" applyFill="1" applyBorder="1" applyAlignment="1">
      <alignment horizontal="center" vertical="center"/>
    </xf>
    <xf numFmtId="0" fontId="5" fillId="4" borderId="7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8" fillId="5" borderId="8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wrapText="1"/>
    </xf>
    <xf numFmtId="0" fontId="8" fillId="7" borderId="8" xfId="0" applyFont="1" applyFill="1" applyBorder="1" applyAlignment="1">
      <alignment horizontal="center" wrapText="1"/>
    </xf>
    <xf numFmtId="0" fontId="9" fillId="8" borderId="8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10" fontId="9" fillId="10" borderId="8" xfId="0" applyNumberFormat="1" applyFont="1" applyFill="1" applyBorder="1" applyAlignment="1">
      <alignment horizontal="center" vertical="center"/>
    </xf>
    <xf numFmtId="10" fontId="8" fillId="2" borderId="0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7" tint="0.4"/>
        </patternFill>
      </fill>
    </dxf>
  </dxfs>
  <tableStyles count="0" defaultTableStyle="TableStyleMedium2" defaultPivotStyle="PivotStyleLight16"/>
  <colors>
    <mruColors>
      <color rgb="0093D7ED"/>
      <color rgb="00BBB7F1"/>
      <color rgb="0048B7E0"/>
      <color rgb="00F6F6FE"/>
      <color rgb="00F06A90"/>
      <color rgb="00EB6F92"/>
      <color rgb="00FFE2BB"/>
      <color rgb="00F6A3BC"/>
      <color rgb="00FF9D17"/>
      <color rgb="00FEB52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800" b="0" i="0" u="none" strike="noStrike" kern="1200" spc="0" baseline="0">
                <a:solidFill>
                  <a:srgbClr val="6154C0"/>
                </a:solidFill>
                <a:latin typeface="思源黑體 CN Bold" panose="020B0800000000000000" charset="-122"/>
                <a:ea typeface="思源黑體 CN Bold" panose="020B0800000000000000" charset="-122"/>
                <a:cs typeface="思源黑體 CN Bold" panose="020B0800000000000000" charset="-122"/>
                <a:sym typeface="思源黑體 CN Bold" panose="020B0800000000000000" charset="-122"/>
              </a:defRPr>
            </a:pPr>
            <a:r>
              <a:rPr lang="zh-CN" altLang="en-US" sz="1800">
                <a:solidFill>
                  <a:srgbClr val="6154C0"/>
                </a:solidFill>
                <a:latin typeface="思源黑體 CN Bold" panose="020B0800000000000000" charset="-122"/>
                <a:ea typeface="思源黑體 CN Bold" panose="020B0800000000000000" charset="-122"/>
                <a:cs typeface="思源黑體 CN Bold" panose="020B0800000000000000" charset="-122"/>
                <a:sym typeface="思源黑體 CN Bold" panose="020B0800000000000000" charset="-122"/>
              </a:rPr>
              <a:t>專案經理的專案完成情況</a:t>
            </a:r>
            <a:endParaRPr lang="zh-CN" altLang="en-US" sz="1800">
              <a:solidFill>
                <a:srgbClr val="6154C0"/>
              </a:solidFill>
              <a:latin typeface="思源黑體 CN Bold" panose="020B0800000000000000" charset="-122"/>
              <a:ea typeface="思源黑體 CN Bold" panose="020B0800000000000000" charset="-122"/>
              <a:cs typeface="思源黑體 CN Bold" panose="020B0800000000000000" charset="-122"/>
              <a:sym typeface="思源黑體 CN Bold" panose="020B0800000000000000" charset="-122"/>
            </a:endParaRPr>
          </a:p>
        </c:rich>
      </c:tx>
      <c:layout>
        <c:manualLayout>
          <c:xMode val="edge"/>
          <c:yMode val="edge"/>
          <c:x val="0.00311397135146357"/>
          <c:y val="0.00678733031674208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645988855009988"/>
          <c:y val="0.317331530313275"/>
          <c:w val="0.927094942697929"/>
          <c:h val="0.512192923146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專案排期表!$M$16</c:f>
              <c:strCache>
                <c:ptCount val="1"/>
                <c:pt idx="0">
                  <c:v>專案數</c:v>
                </c:pt>
              </c:strCache>
            </c:strRef>
          </c:tx>
          <c:spPr>
            <a:solidFill>
              <a:srgbClr val="8257FF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專案排期表!$L$17:$L$20</c:f>
              <c:strCache>
                <c:ptCount val="4"/>
                <c:pt idx="0">
                  <c:v>稻小殼1</c:v>
                </c:pt>
                <c:pt idx="1">
                  <c:v>稻小殼2</c:v>
                </c:pt>
                <c:pt idx="2">
                  <c:v>稻小殼3</c:v>
                </c:pt>
                <c:pt idx="3">
                  <c:v>稻小殼4</c:v>
                </c:pt>
              </c:strCache>
            </c:strRef>
          </c:cat>
          <c:val>
            <c:numRef>
              <c:f>專案排期表!$M$17:$M$20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專案排期表!$N$16</c:f>
              <c:strCache>
                <c:ptCount val="1"/>
                <c:pt idx="0">
                  <c:v>已完成</c:v>
                </c:pt>
              </c:strCache>
            </c:strRef>
          </c:tx>
          <c:spPr>
            <a:solidFill>
              <a:srgbClr val="FEB52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專案排期表!$L$17:$L$20</c:f>
              <c:strCache>
                <c:ptCount val="4"/>
                <c:pt idx="0">
                  <c:v>稻小殼1</c:v>
                </c:pt>
                <c:pt idx="1">
                  <c:v>稻小殼2</c:v>
                </c:pt>
                <c:pt idx="2">
                  <c:v>稻小殼3</c:v>
                </c:pt>
                <c:pt idx="3">
                  <c:v>稻小殼4</c:v>
                </c:pt>
              </c:strCache>
            </c:strRef>
          </c:cat>
          <c:val>
            <c:numRef>
              <c:f>專案排期表!$N$17:$N$20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0214889"/>
        <c:axId val="535286453"/>
      </c:barChart>
      <c:catAx>
        <c:axId val="28021488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 CN Bold" panose="020B0800000000000000" charset="-122"/>
                <a:ea typeface="思源黑體 CN Bold" panose="020B0800000000000000" charset="-122"/>
                <a:cs typeface="思源黑體 CN Bold" panose="020B0800000000000000" charset="-122"/>
                <a:sym typeface="思源黑體 CN Bold" panose="020B0800000000000000" charset="-122"/>
              </a:defRPr>
            </a:pPr>
          </a:p>
        </c:txPr>
        <c:crossAx val="535286453"/>
        <c:crosses val="autoZero"/>
        <c:auto val="1"/>
        <c:lblAlgn val="ctr"/>
        <c:lblOffset val="100"/>
        <c:noMultiLvlLbl val="0"/>
      </c:catAx>
      <c:valAx>
        <c:axId val="53528645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 CN Bold" panose="020B0800000000000000" charset="-122"/>
                <a:ea typeface="思源黑體 CN Bold" panose="020B0800000000000000" charset="-122"/>
                <a:cs typeface="思源黑體 CN Bold" panose="020B0800000000000000" charset="-122"/>
                <a:sym typeface="思源黑體 CN Bold" panose="020B0800000000000000" charset="-122"/>
              </a:defRPr>
            </a:pPr>
          </a:p>
        </c:txPr>
        <c:crossAx val="28021488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 CN Bold" panose="020B0800000000000000" charset="-122"/>
                <a:ea typeface="思源黑體 CN Bold" panose="020B0800000000000000" charset="-122"/>
                <a:cs typeface="思源黑體 CN Bold" panose="020B0800000000000000" charset="-122"/>
                <a:sym typeface="思源黑體 CN Bold" panose="020B08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 CN Bold" panose="020B0800000000000000" charset="-122"/>
                <a:ea typeface="思源黑體 CN Bold" panose="020B0800000000000000" charset="-122"/>
                <a:cs typeface="思源黑體 CN Bold" panose="020B0800000000000000" charset="-122"/>
                <a:sym typeface="思源黑體 CN Bold" panose="020B0800000000000000" charset="-122"/>
              </a:defRPr>
            </a:pPr>
          </a:p>
        </c:txPr>
      </c:legendEntry>
      <c:layout>
        <c:manualLayout>
          <c:xMode val="edge"/>
          <c:yMode val="edge"/>
          <c:x val="0.659657238986437"/>
          <c:y val="0.00676132521974307"/>
          <c:w val="0.33718851855746"/>
          <c:h val="0.144466982195177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黑體 CN Bold" panose="020B0800000000000000" charset="-122"/>
              <a:ea typeface="思源黑體 CN Bold" panose="020B0800000000000000" charset="-122"/>
              <a:cs typeface="思源黑體 CN Bold" panose="020B0800000000000000" charset="-122"/>
              <a:sym typeface="思源黑體 CN Bold" panose="020B08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600">
          <a:latin typeface="思源黑體 CN Bold" panose="020B0800000000000000" charset="-122"/>
          <a:ea typeface="思源黑體 CN Bold" panose="020B0800000000000000" charset="-122"/>
          <a:cs typeface="思源黑體 CN Bold" panose="020B0800000000000000" charset="-122"/>
          <a:sym typeface="思源黑體 CN Bold" panose="020B08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800" b="0" i="0" u="none" strike="noStrike" kern="1200" spc="0" baseline="0">
                <a:solidFill>
                  <a:srgbClr val="6154C0"/>
                </a:solidFill>
                <a:latin typeface="思源黑體 CN Bold" panose="020B0800000000000000" charset="-122"/>
                <a:ea typeface="思源黑體 CN Bold" panose="020B0800000000000000" charset="-122"/>
                <a:cs typeface="思源黑體 CN Bold" panose="020B0800000000000000" charset="-122"/>
                <a:sym typeface="思源黑體 CN Bold" panose="020B0800000000000000" charset="-122"/>
              </a:defRPr>
            </a:pPr>
            <a:r>
              <a:rPr lang="zh-CN" altLang="en-US" sz="1800">
                <a:solidFill>
                  <a:srgbClr val="6154C0"/>
                </a:solidFill>
                <a:latin typeface="思源黑體 CN Bold" panose="020B0800000000000000" charset="-122"/>
                <a:ea typeface="思源黑體 CN Bold" panose="020B0800000000000000" charset="-122"/>
                <a:cs typeface="思源黑體 CN Bold" panose="020B0800000000000000" charset="-122"/>
                <a:sym typeface="思源黑體 CN Bold" panose="020B0800000000000000" charset="-122"/>
              </a:rPr>
              <a:t>不同難度的專案完成情況</a:t>
            </a:r>
            <a:endParaRPr lang="zh-CN" altLang="en-US" sz="1800">
              <a:solidFill>
                <a:srgbClr val="6154C0"/>
              </a:solidFill>
              <a:latin typeface="思源黑體 CN Bold" panose="020B0800000000000000" charset="-122"/>
              <a:ea typeface="思源黑體 CN Bold" panose="020B0800000000000000" charset="-122"/>
              <a:cs typeface="思源黑體 CN Bold" panose="020B0800000000000000" charset="-122"/>
              <a:sym typeface="思源黑體 CN Bold" panose="020B0800000000000000" charset="-122"/>
            </a:endParaRPr>
          </a:p>
        </c:rich>
      </c:tx>
      <c:layout>
        <c:manualLayout>
          <c:xMode val="edge"/>
          <c:yMode val="edge"/>
          <c:x val="0.00339635457941809"/>
          <c:y val="0.0069172238874798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630592396109638"/>
          <c:y val="0.347169811320755"/>
          <c:w val="0.898037135278514"/>
          <c:h val="0.4975094339622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專案排期表!$M$10</c:f>
              <c:strCache>
                <c:ptCount val="1"/>
                <c:pt idx="0">
                  <c:v>專案數</c:v>
                </c:pt>
              </c:strCache>
            </c:strRef>
          </c:tx>
          <c:spPr>
            <a:solidFill>
              <a:srgbClr val="8257FF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專案排期表!$L$11:$L$13</c:f>
              <c:strCache>
                <c:ptCount val="3"/>
                <c:pt idx="0">
                  <c:v>困難</c:v>
                </c:pt>
                <c:pt idx="1">
                  <c:v>一般</c:v>
                </c:pt>
                <c:pt idx="2">
                  <c:v>簡單</c:v>
                </c:pt>
              </c:strCache>
            </c:strRef>
          </c:cat>
          <c:val>
            <c:numRef>
              <c:f>專案排期表!$M$11:$M$13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</c:ser>
        <c:ser>
          <c:idx val="1"/>
          <c:order val="1"/>
          <c:tx>
            <c:strRef>
              <c:f>專案排期表!$N$10</c:f>
              <c:strCache>
                <c:ptCount val="1"/>
                <c:pt idx="0">
                  <c:v>已完成</c:v>
                </c:pt>
              </c:strCache>
            </c:strRef>
          </c:tx>
          <c:spPr>
            <a:solidFill>
              <a:srgbClr val="FEB52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專案排期表!$L$11:$L$13</c:f>
              <c:strCache>
                <c:ptCount val="3"/>
                <c:pt idx="0">
                  <c:v>困難</c:v>
                </c:pt>
                <c:pt idx="1">
                  <c:v>一般</c:v>
                </c:pt>
                <c:pt idx="2">
                  <c:v>簡單</c:v>
                </c:pt>
              </c:strCache>
            </c:strRef>
          </c:cat>
          <c:val>
            <c:numRef>
              <c:f>專案排期表!$N$11:$N$13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8718195"/>
        <c:axId val="286253957"/>
      </c:barChart>
      <c:catAx>
        <c:axId val="74871819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 CN Bold" panose="020B0800000000000000" charset="-122"/>
                <a:ea typeface="思源黑體 CN Bold" panose="020B0800000000000000" charset="-122"/>
                <a:cs typeface="思源黑體 CN Bold" panose="020B0800000000000000" charset="-122"/>
                <a:sym typeface="思源黑體 CN Bold" panose="020B0800000000000000" charset="-122"/>
              </a:defRPr>
            </a:pPr>
          </a:p>
        </c:txPr>
        <c:crossAx val="286253957"/>
        <c:crosses val="autoZero"/>
        <c:auto val="1"/>
        <c:lblAlgn val="ctr"/>
        <c:lblOffset val="100"/>
        <c:noMultiLvlLbl val="0"/>
      </c:catAx>
      <c:valAx>
        <c:axId val="28625395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 CN Bold" panose="020B0800000000000000" charset="-122"/>
                <a:ea typeface="思源黑體 CN Bold" panose="020B0800000000000000" charset="-122"/>
                <a:cs typeface="思源黑體 CN Bold" panose="020B0800000000000000" charset="-122"/>
                <a:sym typeface="思源黑體 CN Bold" panose="020B0800000000000000" charset="-122"/>
              </a:defRPr>
            </a:pPr>
          </a:p>
        </c:txPr>
        <c:crossAx val="7487181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 CN Bold" panose="020B0800000000000000" charset="-122"/>
                <a:ea typeface="思源黑體 CN Bold" panose="020B0800000000000000" charset="-122"/>
                <a:cs typeface="思源黑體 CN Bold" panose="020B0800000000000000" charset="-122"/>
                <a:sym typeface="思源黑體 CN Bold" panose="020B08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體 CN Bold" panose="020B0800000000000000" charset="-122"/>
                <a:ea typeface="思源黑體 CN Bold" panose="020B0800000000000000" charset="-122"/>
                <a:cs typeface="思源黑體 CN Bold" panose="020B0800000000000000" charset="-122"/>
                <a:sym typeface="思源黑體 CN Bold" panose="020B0800000000000000" charset="-122"/>
              </a:defRPr>
            </a:pPr>
          </a:p>
        </c:txPr>
      </c:legendEntry>
      <c:layout>
        <c:manualLayout>
          <c:xMode val="edge"/>
          <c:yMode val="edge"/>
          <c:x val="0.609795016570517"/>
          <c:y val="0.00700280112044818"/>
          <c:w val="0.386522646372898"/>
          <c:h val="0.12861811391223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黑體 CN Bold" panose="020B0800000000000000" charset="-122"/>
              <a:ea typeface="思源黑體 CN Bold" panose="020B0800000000000000" charset="-122"/>
              <a:cs typeface="思源黑體 CN Bold" panose="020B0800000000000000" charset="-122"/>
              <a:sym typeface="思源黑體 CN Bold" panose="020B08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600">
          <a:latin typeface="思源黑體 CN Bold" panose="020B0800000000000000" charset="-122"/>
          <a:ea typeface="思源黑體 CN Bold" panose="020B0800000000000000" charset="-122"/>
          <a:cs typeface="思源黑體 CN Bold" panose="020B0800000000000000" charset="-122"/>
          <a:sym typeface="思源黑體 CN Bold" panose="020B08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800" b="0" i="0" u="none" strike="noStrike" kern="1200" spc="0" baseline="0">
                <a:solidFill>
                  <a:srgbClr val="6154C0"/>
                </a:solidFill>
                <a:latin typeface="思源黑體 CN Bold" panose="020B0800000000000000" charset="-122"/>
                <a:ea typeface="思源黑體 CN Bold" panose="020B0800000000000000" charset="-122"/>
                <a:cs typeface="思源黑體 CN Bold" panose="020B0800000000000000" charset="-122"/>
                <a:sym typeface="思源黑體 CN Bold" panose="020B0800000000000000" charset="-122"/>
              </a:defRPr>
            </a:pPr>
            <a:r>
              <a:rPr sz="1800">
                <a:solidFill>
                  <a:srgbClr val="6154C0"/>
                </a:solidFill>
                <a:latin typeface="思源黑體 CN Bold" panose="020B0800000000000000" charset="-122"/>
                <a:ea typeface="思源黑體 CN Bold" panose="020B0800000000000000" charset="-122"/>
                <a:cs typeface="思源黑體 CN Bold" panose="020B0800000000000000" charset="-122"/>
                <a:sym typeface="思源黑體 CN Bold" panose="020B0800000000000000" charset="-122"/>
              </a:rPr>
              <a:t>專案完成率</a:t>
            </a:r>
            <a:endParaRPr sz="1800">
              <a:solidFill>
                <a:srgbClr val="6154C0"/>
              </a:solidFill>
              <a:latin typeface="思源黑體 CN Bold" panose="020B0800000000000000" charset="-122"/>
              <a:ea typeface="思源黑體 CN Bold" panose="020B0800000000000000" charset="-122"/>
              <a:cs typeface="思源黑體 CN Bold" panose="020B0800000000000000" charset="-122"/>
              <a:sym typeface="思源黑體 CN Bold" panose="020B0800000000000000" charset="-122"/>
            </a:endParaRPr>
          </a:p>
        </c:rich>
      </c:tx>
      <c:layout>
        <c:manualLayout>
          <c:xMode val="edge"/>
          <c:yMode val="edge"/>
          <c:x val="0.00572847049837693"/>
          <c:y val="0.00718390804597701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99418889659385"/>
          <c:y val="0.199844938346163"/>
          <c:w val="0.629996638850643"/>
          <c:h val="0.707883622712342"/>
        </c:manualLayout>
      </c:layout>
      <c:doughnutChart>
        <c:varyColors val="1"/>
        <c:ser>
          <c:idx val="0"/>
          <c:order val="0"/>
          <c:tx>
            <c:strRef>
              <c:f>專案排期表!$N$2</c:f>
              <c:strCache>
                <c:ptCount val="1"/>
                <c:pt idx="0">
                  <c:v>專案
完成率</c:v>
                </c:pt>
              </c:strCache>
            </c:strRef>
          </c:tx>
          <c:spPr/>
          <c:explosion val="4"/>
          <c:dPt>
            <c:idx val="0"/>
            <c:bubble3D val="0"/>
            <c:spPr>
              <a:solidFill>
                <a:srgbClr val="8257FF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FEB521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val>
            <c:numRef>
              <c:f>專案排期表!$N$3:$N$4</c:f>
              <c:numCache>
                <c:formatCode>0.00%</c:formatCode>
                <c:ptCount val="2"/>
                <c:pt idx="0">
                  <c:v>0.3636</c:v>
                </c:pt>
                <c:pt idx="1">
                  <c:v>0.6364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4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45085</xdr:colOff>
      <xdr:row>4</xdr:row>
      <xdr:rowOff>18415</xdr:rowOff>
    </xdr:from>
    <xdr:to>
      <xdr:col>3</xdr:col>
      <xdr:colOff>593090</xdr:colOff>
      <xdr:row>7</xdr:row>
      <xdr:rowOff>720725</xdr:rowOff>
    </xdr:to>
    <xdr:sp>
      <xdr:nvSpPr>
        <xdr:cNvPr id="12" name="圓角矩形 11"/>
        <xdr:cNvSpPr/>
      </xdr:nvSpPr>
      <xdr:spPr>
        <a:xfrm>
          <a:off x="473710" y="2304415"/>
          <a:ext cx="3438525" cy="2912110"/>
        </a:xfrm>
        <a:prstGeom prst="roundRect">
          <a:avLst>
            <a:gd name="adj" fmla="val 754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934085</xdr:colOff>
      <xdr:row>4</xdr:row>
      <xdr:rowOff>18415</xdr:rowOff>
    </xdr:from>
    <xdr:to>
      <xdr:col>8</xdr:col>
      <xdr:colOff>1022985</xdr:colOff>
      <xdr:row>7</xdr:row>
      <xdr:rowOff>720090</xdr:rowOff>
    </xdr:to>
    <xdr:sp>
      <xdr:nvSpPr>
        <xdr:cNvPr id="13" name="圓角矩形 12"/>
        <xdr:cNvSpPr/>
      </xdr:nvSpPr>
      <xdr:spPr>
        <a:xfrm>
          <a:off x="4253230" y="2304415"/>
          <a:ext cx="6648450" cy="2911475"/>
        </a:xfrm>
        <a:prstGeom prst="roundRect">
          <a:avLst>
            <a:gd name="adj" fmla="val 754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333375</xdr:colOff>
      <xdr:row>4</xdr:row>
      <xdr:rowOff>18415</xdr:rowOff>
    </xdr:from>
    <xdr:to>
      <xdr:col>13</xdr:col>
      <xdr:colOff>1254125</xdr:colOff>
      <xdr:row>7</xdr:row>
      <xdr:rowOff>720090</xdr:rowOff>
    </xdr:to>
    <xdr:sp>
      <xdr:nvSpPr>
        <xdr:cNvPr id="14" name="圓角矩形 13"/>
        <xdr:cNvSpPr/>
      </xdr:nvSpPr>
      <xdr:spPr>
        <a:xfrm>
          <a:off x="11240770" y="2304415"/>
          <a:ext cx="5302885" cy="2911475"/>
        </a:xfrm>
        <a:prstGeom prst="roundRect">
          <a:avLst>
            <a:gd name="adj" fmla="val 754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1084580</xdr:colOff>
      <xdr:row>4</xdr:row>
      <xdr:rowOff>147320</xdr:rowOff>
    </xdr:from>
    <xdr:to>
      <xdr:col>8</xdr:col>
      <xdr:colOff>872490</xdr:colOff>
      <xdr:row>7</xdr:row>
      <xdr:rowOff>669290</xdr:rowOff>
    </xdr:to>
    <xdr:graphicFrame>
      <xdr:nvGraphicFramePr>
        <xdr:cNvPr id="3" name="圖表 2"/>
        <xdr:cNvGraphicFramePr/>
      </xdr:nvGraphicFramePr>
      <xdr:xfrm>
        <a:off x="4403725" y="2433320"/>
        <a:ext cx="6347460" cy="27317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480060</xdr:colOff>
      <xdr:row>4</xdr:row>
      <xdr:rowOff>147320</xdr:rowOff>
    </xdr:from>
    <xdr:to>
      <xdr:col>13</xdr:col>
      <xdr:colOff>1105535</xdr:colOff>
      <xdr:row>7</xdr:row>
      <xdr:rowOff>661035</xdr:rowOff>
    </xdr:to>
    <xdr:graphicFrame>
      <xdr:nvGraphicFramePr>
        <xdr:cNvPr id="7" name="圖表 6"/>
        <xdr:cNvGraphicFramePr/>
      </xdr:nvGraphicFramePr>
      <xdr:xfrm>
        <a:off x="11387455" y="2433320"/>
        <a:ext cx="5007610" cy="27235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210185</xdr:colOff>
      <xdr:row>4</xdr:row>
      <xdr:rowOff>147320</xdr:rowOff>
    </xdr:from>
    <xdr:to>
      <xdr:col>3</xdr:col>
      <xdr:colOff>359410</xdr:colOff>
      <xdr:row>7</xdr:row>
      <xdr:rowOff>668655</xdr:rowOff>
    </xdr:to>
    <xdr:grpSp>
      <xdr:nvGrpSpPr>
        <xdr:cNvPr id="15" name="組合 14"/>
        <xdr:cNvGrpSpPr/>
      </xdr:nvGrpSpPr>
      <xdr:grpSpPr>
        <a:xfrm>
          <a:off x="638810" y="2433320"/>
          <a:ext cx="3039745" cy="2731135"/>
          <a:chOff x="826" y="3742"/>
          <a:chExt cx="5236" cy="4286"/>
        </a:xfrm>
      </xdr:grpSpPr>
      <xdr:graphicFrame>
        <xdr:nvGraphicFramePr>
          <xdr:cNvPr id="8" name="圖表 7"/>
          <xdr:cNvGraphicFramePr/>
        </xdr:nvGraphicFramePr>
        <xdr:xfrm>
          <a:off x="826" y="3742"/>
          <a:ext cx="5237" cy="428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textlink="$N$3">
        <xdr:nvSpPr>
          <xdr:cNvPr id="2" name="文本框 1"/>
          <xdr:cNvSpPr txBox="1"/>
        </xdr:nvSpPr>
        <xdr:spPr>
          <a:xfrm>
            <a:off x="2682" y="5717"/>
            <a:ext cx="1576" cy="93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pPr algn="ctr"/>
            <a:fld id="{B8782A74-2ADE-45F4-9505-B63AE9B5E875}" type="TxLink">
              <a:rPr lang="en-US" altLang="en-US" sz="1600" b="0" i="0" u="none" strike="noStrike">
                <a:solidFill>
                  <a:schemeClr val="tx1">
                    <a:lumMod val="75000"/>
                    <a:lumOff val="25000"/>
                  </a:schemeClr>
                </a:solidFill>
                <a:latin typeface="思源黑體 CN Bold" panose="020B0800000000000000" charset="-122"/>
                <a:ea typeface="思源黑體 CN Bold" panose="020B0800000000000000" charset="-122"/>
              </a:rPr>
            </a:fld>
            <a:endParaRPr lang="en-US" altLang="en-US" sz="1600" b="0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思源黑體 CN Bold" panose="020B0800000000000000" charset="-122"/>
              <a:ea typeface="思源黑體 CN Bold" panose="020B0800000000000000" charset="-122"/>
            </a:endParaRPr>
          </a:p>
        </xdr:txBody>
      </xdr:sp>
    </xdr:grpSp>
    <xdr:clientData/>
  </xdr:twoCellAnchor>
  <xdr:twoCellAnchor>
    <xdr:from>
      <xdr:col>1</xdr:col>
      <xdr:colOff>85090</xdr:colOff>
      <xdr:row>1</xdr:row>
      <xdr:rowOff>3175</xdr:rowOff>
    </xdr:from>
    <xdr:to>
      <xdr:col>13</xdr:col>
      <xdr:colOff>1259205</xdr:colOff>
      <xdr:row>3</xdr:row>
      <xdr:rowOff>194310</xdr:rowOff>
    </xdr:to>
    <xdr:grpSp>
      <xdr:nvGrpSpPr>
        <xdr:cNvPr id="16" name="組合 15"/>
        <xdr:cNvGrpSpPr/>
      </xdr:nvGrpSpPr>
      <xdr:grpSpPr>
        <a:xfrm>
          <a:off x="513715" y="422275"/>
          <a:ext cx="16035020" cy="1537335"/>
          <a:chOff x="634" y="510"/>
          <a:chExt cx="25250" cy="2460"/>
        </a:xfrm>
        <a:solidFill>
          <a:srgbClr val="8257FF"/>
        </a:solidFill>
      </xdr:grpSpPr>
      <xdr:sp>
        <xdr:nvSpPr>
          <xdr:cNvPr id="4" name="矩形 3"/>
          <xdr:cNvSpPr/>
        </xdr:nvSpPr>
        <xdr:spPr>
          <a:xfrm>
            <a:off x="634" y="2885"/>
            <a:ext cx="25250" cy="85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grpSp>
        <xdr:nvGrpSpPr>
          <xdr:cNvPr id="9" name="組合 8"/>
          <xdr:cNvGrpSpPr/>
        </xdr:nvGrpSpPr>
        <xdr:grpSpPr>
          <a:xfrm rot="0">
            <a:off x="634" y="510"/>
            <a:ext cx="12229" cy="2231"/>
            <a:chOff x="635" y="510"/>
            <a:chExt cx="12244" cy="2111"/>
          </a:xfrm>
          <a:grpFill/>
        </xdr:grpSpPr>
        <xdr:sp>
          <xdr:nvSpPr>
            <xdr:cNvPr id="5" name="平行四邊形 4"/>
            <xdr:cNvSpPr/>
          </xdr:nvSpPr>
          <xdr:spPr>
            <a:xfrm flipH="1">
              <a:off x="3481" y="510"/>
              <a:ext cx="9398" cy="2111"/>
            </a:xfrm>
            <a:prstGeom prst="parallelogram">
              <a:avLst>
                <a:gd name="adj" fmla="val 60491"/>
              </a:avLst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p>
              <a:pPr algn="l"/>
              <a:endParaRPr lang="zh-CN" altLang="en-US" sz="1100"/>
            </a:p>
          </xdr:txBody>
        </xdr:sp>
        <xdr:sp>
          <xdr:nvSpPr>
            <xdr:cNvPr id="6" name="單圓角矩形 5"/>
            <xdr:cNvSpPr/>
          </xdr:nvSpPr>
          <xdr:spPr>
            <a:xfrm>
              <a:off x="635" y="510"/>
              <a:ext cx="5577" cy="2108"/>
            </a:xfrm>
            <a:prstGeom prst="snipRoundRect">
              <a:avLst>
                <a:gd name="adj1" fmla="val 31709"/>
                <a:gd name="adj2" fmla="val 16667"/>
              </a:avLst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p>
              <a:pPr algn="l"/>
              <a:endParaRPr lang="zh-CN" altLang="en-US" sz="1100"/>
            </a:p>
          </xdr:txBody>
        </xdr:sp>
      </xdr:grpSp>
    </xdr:grpSp>
    <xdr:clientData/>
  </xdr:twoCellAnchor>
  <xdr:twoCellAnchor>
    <xdr:from>
      <xdr:col>1</xdr:col>
      <xdr:colOff>392430</xdr:colOff>
      <xdr:row>1</xdr:row>
      <xdr:rowOff>148590</xdr:rowOff>
    </xdr:from>
    <xdr:to>
      <xdr:col>6</xdr:col>
      <xdr:colOff>807720</xdr:colOff>
      <xdr:row>2</xdr:row>
      <xdr:rowOff>645160</xdr:rowOff>
    </xdr:to>
    <xdr:sp>
      <xdr:nvSpPr>
        <xdr:cNvPr id="11" name="矩形 10"/>
        <xdr:cNvSpPr/>
      </xdr:nvSpPr>
      <xdr:spPr>
        <a:xfrm>
          <a:off x="821055" y="567690"/>
          <a:ext cx="7185660" cy="11950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p>
          <a:pPr algn="l" fontAlgn="auto">
            <a:lnSpc>
              <a:spcPts val="8000"/>
            </a:lnSpc>
          </a:pPr>
          <a:r>
            <a:rPr lang="en-US" altLang="zh-CN" sz="5000">
              <a:latin typeface="思源黑體 CN Heavy" panose="020B0A00000000000000" charset="-122"/>
              <a:ea typeface="思源黑體 CN Heavy" panose="020B0A00000000000000" charset="-122"/>
            </a:rPr>
            <a:t>XX</a:t>
          </a:r>
          <a:r>
            <a:rPr lang="zh-CN" altLang="en-US" sz="5000">
              <a:latin typeface="思源黑體 CN Heavy" panose="020B0A00000000000000" charset="-122"/>
              <a:ea typeface="思源黑體 CN Heavy" panose="020B0A00000000000000" charset="-122"/>
            </a:rPr>
            <a:t>公司專案排期表</a:t>
          </a:r>
          <a:endParaRPr lang="zh-CN" altLang="en-US" sz="5000">
            <a:latin typeface="思源黑體 CN Heavy" panose="020B0A00000000000000" charset="-122"/>
            <a:ea typeface="思源黑體 CN Heavy" panose="020B0A00000000000000" charset="-122"/>
          </a:endParaRPr>
        </a:p>
      </xdr:txBody>
    </xdr:sp>
    <xdr:clientData/>
  </xdr:twoCellAnchor>
  <xdr:twoCellAnchor>
    <xdr:from>
      <xdr:col>11</xdr:col>
      <xdr:colOff>14605</xdr:colOff>
      <xdr:row>0</xdr:row>
      <xdr:rowOff>386080</xdr:rowOff>
    </xdr:from>
    <xdr:to>
      <xdr:col>14</xdr:col>
      <xdr:colOff>22860</xdr:colOff>
      <xdr:row>3</xdr:row>
      <xdr:rowOff>34290</xdr:rowOff>
    </xdr:to>
    <xdr:sp>
      <xdr:nvSpPr>
        <xdr:cNvPr id="17" name="圓角矩形 16"/>
        <xdr:cNvSpPr/>
      </xdr:nvSpPr>
      <xdr:spPr>
        <a:xfrm>
          <a:off x="12776835" y="386080"/>
          <a:ext cx="3799205" cy="1413510"/>
        </a:xfrm>
        <a:prstGeom prst="roundRect">
          <a:avLst>
            <a:gd name="adj" fmla="val 12037"/>
          </a:avLst>
        </a:prstGeom>
        <a:noFill/>
        <a:ln w="101600">
          <a:solidFill>
            <a:srgbClr val="F6F6FE"/>
          </a:solidFill>
        </a:ln>
        <a:effectLst>
          <a:innerShdw blurRad="114300">
            <a:prstClr val="black"/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609600</xdr:colOff>
      <xdr:row>1</xdr:row>
      <xdr:rowOff>66040</xdr:rowOff>
    </xdr:from>
    <xdr:to>
      <xdr:col>16</xdr:col>
      <xdr:colOff>460375</xdr:colOff>
      <xdr:row>71</xdr:row>
      <xdr:rowOff>11430</xdr:rowOff>
    </xdr:to>
    <xdr:grpSp>
      <xdr:nvGrpSpPr>
        <xdr:cNvPr id="2" name="組合 1"/>
        <xdr:cNvGrpSpPr/>
      </xdr:nvGrpSpPr>
      <xdr:grpSpPr>
        <a:xfrm>
          <a:off x="1285875" y="237490"/>
          <a:ext cx="9994900" cy="11946890"/>
          <a:chOff x="1870" y="596"/>
          <a:chExt cx="14221" cy="20569"/>
        </a:xfrm>
      </xdr:grpSpPr>
      <xdr:sp>
        <xdr:nvSpPr>
          <xdr:cNvPr id="3" name="矩形 1"/>
          <xdr:cNvSpPr/>
        </xdr:nvSpPr>
        <xdr:spPr>
          <a:xfrm>
            <a:off x="1929" y="596"/>
            <a:ext cx="14162" cy="20569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127000" sx="101000" sy="101000" algn="ctr" rotWithShape="0">
              <a:schemeClr val="bg1">
                <a:lumMod val="75000"/>
                <a:alpha val="30000"/>
              </a:scheme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grpSp>
        <xdr:nvGrpSpPr>
          <xdr:cNvPr id="4" name="組合 3"/>
          <xdr:cNvGrpSpPr/>
        </xdr:nvGrpSpPr>
        <xdr:grpSpPr>
          <a:xfrm>
            <a:off x="1870" y="1677"/>
            <a:ext cx="14175" cy="18392"/>
            <a:chOff x="1870" y="1678"/>
            <a:chExt cx="14175" cy="18391"/>
          </a:xfrm>
        </xdr:grpSpPr>
        <xdr:grpSp>
          <xdr:nvGrpSpPr>
            <xdr:cNvPr id="5" name="組合 102"/>
            <xdr:cNvGrpSpPr/>
          </xdr:nvGrpSpPr>
          <xdr:grpSpPr>
            <a:xfrm>
              <a:off x="1870" y="1678"/>
              <a:ext cx="6877" cy="1285"/>
              <a:chOff x="-48" y="701"/>
              <a:chExt cx="6845" cy="1248"/>
            </a:xfrm>
          </xdr:grpSpPr>
          <xdr:sp>
            <xdr:nvSpPr>
              <xdr:cNvPr id="6" name="矩形 5"/>
              <xdr:cNvSpPr/>
            </xdr:nvSpPr>
            <xdr:spPr>
              <a:xfrm>
                <a:off x="-48" y="717"/>
                <a:ext cx="170" cy="737"/>
              </a:xfrm>
              <a:prstGeom prst="rect">
                <a:avLst/>
              </a:prstGeom>
              <a:solidFill>
                <a:srgbClr val="FF2832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</xdr:sp>
          <xdr:sp>
            <xdr:nvSpPr>
              <xdr:cNvPr id="7" name="文本框 6"/>
              <xdr:cNvSpPr txBox="1"/>
            </xdr:nvSpPr>
            <xdr:spPr>
              <a:xfrm>
                <a:off x="166" y="701"/>
                <a:ext cx="6631" cy="1036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6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/>
                </a:r>
                <a:r>
                  <a:rPr lang="zh-CN" altLang="en-US" sz="26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表格</a:t>
                </a:r>
                <a:r>
                  <a:rPr lang="en-US" altLang="zh-CN" sz="26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模板使用說明</a:t>
                </a:r>
                <a:endParaRPr lang="en-US" altLang="zh-CN" sz="2600" kern="100"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8" name="文本框 7"/>
              <xdr:cNvSpPr txBox="1"/>
            </xdr:nvSpPr>
            <xdr:spPr>
              <a:xfrm>
                <a:off x="74" y="1481"/>
                <a:ext cx="5912" cy="46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1200" kern="1200">
                    <a:solidFill>
                      <a:srgbClr val="222222">
                        <a:alpha val="60000"/>
                      </a:srgbClr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（本頁為說明頁，使用者使用模板時可刪除本頁內容）</a:t>
                </a:r>
                <a:endParaRPr lang="en-US" altLang="zh-CN" sz="12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  <xdr:cxnSp>
          <xdr:nvCxnSpPr>
            <xdr:cNvPr id="9" name="直接連線符 8"/>
            <xdr:cNvCxnSpPr/>
          </xdr:nvCxnSpPr>
          <xdr:spPr>
            <a:xfrm>
              <a:off x="9781" y="4247"/>
              <a:ext cx="0" cy="15822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10" name="組合 9"/>
            <xdr:cNvGrpSpPr/>
          </xdr:nvGrpSpPr>
          <xdr:grpSpPr>
            <a:xfrm>
              <a:off x="10392" y="3270"/>
              <a:ext cx="5653" cy="13707"/>
              <a:chOff x="10393" y="3270"/>
              <a:chExt cx="5652" cy="13708"/>
            </a:xfrm>
          </xdr:grpSpPr>
          <xdr:grpSp>
            <xdr:nvGrpSpPr>
              <xdr:cNvPr id="11" name="組合 10"/>
              <xdr:cNvGrpSpPr/>
            </xdr:nvGrpSpPr>
            <xdr:grpSpPr>
              <a:xfrm>
                <a:off x="10411" y="3270"/>
                <a:ext cx="5089" cy="8406"/>
                <a:chOff x="10412" y="3270"/>
                <a:chExt cx="5089" cy="8406"/>
              </a:xfrm>
            </xdr:grpSpPr>
            <xdr:sp>
              <xdr:nvSpPr>
                <xdr:cNvPr id="12" name="文本框 11"/>
                <xdr:cNvSpPr txBox="1"/>
              </xdr:nvSpPr>
              <xdr:spPr>
                <a:xfrm>
                  <a:off x="10413" y="10381"/>
                  <a:ext cx="5088" cy="1295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 fontAlgn="auto">
                    <a:lnSpc>
                      <a:spcPct val="150000"/>
                    </a:lnSpc>
                    <a:spcAft>
                      <a:spcPts val="600"/>
                    </a:spcAft>
                  </a:pPr>
                  <a:r>
                    <a:rPr lang="zh-CN" altLang="en-US" sz="9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</a:rPr>
                    <a:t>【說明】</a:t>
                  </a:r>
                  <a:endParaRPr lang="zh-CN" altLang="en-US" sz="800">
                    <a:solidFill>
                      <a:srgbClr val="222222">
                        <a:alpha val="60000"/>
                      </a:srgbClr>
                    </a:solidFill>
                    <a:latin typeface="黑體" panose="02010609060101010101" charset="-122"/>
                    <a:ea typeface="黑體" panose="02010609060101010101" charset="-122"/>
                    <a:cs typeface="黑體" panose="02010609060101010101" charset="-122"/>
                  </a:endParaRPr>
                </a:p>
                <a:p>
                  <a:pPr marL="39370" algn="l" fontAlgn="auto">
                    <a:lnSpc>
                      <a:spcPct val="120000"/>
                    </a:lnSpc>
                  </a:pPr>
                  <a:r>
                    <a:rPr lang="zh-CN" altLang="en-US" sz="9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+mn-ea"/>
                    </a:rPr>
                    <a:t>模板中使用的字型為開源字型，請使用者按照該款開源字型的開源協議要求來使用該字型。</a:t>
                  </a:r>
                  <a:endParaRPr lang="zh-CN" altLang="en-US" sz="900">
                    <a:solidFill>
                      <a:srgbClr val="222222">
                        <a:alpha val="60000"/>
                      </a:srgbClr>
                    </a:solidFill>
                    <a:latin typeface="黑體" panose="02010609060101010101" charset="-122"/>
                    <a:ea typeface="黑體" panose="02010609060101010101" charset="-122"/>
                    <a:cs typeface="黑體" panose="02010609060101010101" charset="-122"/>
                    <a:sym typeface="+mn-ea"/>
                  </a:endParaRPr>
                </a:p>
              </xdr:txBody>
            </xdr:sp>
            <xdr:grpSp>
              <xdr:nvGrpSpPr>
                <xdr:cNvPr id="13" name="組合 12"/>
                <xdr:cNvGrpSpPr/>
              </xdr:nvGrpSpPr>
              <xdr:grpSpPr>
                <a:xfrm>
                  <a:off x="10412" y="3270"/>
                  <a:ext cx="4614" cy="3983"/>
                  <a:chOff x="8438" y="3702"/>
                  <a:chExt cx="4612" cy="3841"/>
                </a:xfrm>
              </xdr:grpSpPr>
              <xdr:grpSp>
                <xdr:nvGrpSpPr>
                  <xdr:cNvPr id="14" name="組合 32"/>
                  <xdr:cNvGrpSpPr/>
                </xdr:nvGrpSpPr>
                <xdr:grpSpPr>
                  <a:xfrm>
                    <a:off x="8722" y="6083"/>
                    <a:ext cx="4328" cy="1339"/>
                    <a:chOff x="11008" y="5362"/>
                    <a:chExt cx="4828" cy="1355"/>
                  </a:xfrm>
                </xdr:grpSpPr>
                <xdr:cxnSp>
                  <xdr:nvCxnSpPr>
                    <xdr:cNvPr id="15" name="直接連線符 14"/>
                    <xdr:cNvCxnSpPr/>
                  </xdr:nvCxnSpPr>
                  <xdr:spPr>
                    <a:xfrm>
                      <a:off x="11017" y="6717"/>
                      <a:ext cx="4819" cy="0"/>
                    </a:xfrm>
                    <a:prstGeom prst="line">
                      <a:avLst/>
                    </a:prstGeom>
                    <a:ln w="9525">
                      <a:solidFill>
                        <a:srgbClr val="222222">
                          <a:alpha val="8000"/>
                        </a:srgb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>
                  <xdr:nvCxnSpPr>
                    <xdr:cNvPr id="16" name="直接連線符 15"/>
                    <xdr:cNvCxnSpPr/>
                  </xdr:nvCxnSpPr>
                  <xdr:spPr>
                    <a:xfrm>
                      <a:off x="11008" y="5362"/>
                      <a:ext cx="4819" cy="0"/>
                    </a:xfrm>
                    <a:prstGeom prst="line">
                      <a:avLst/>
                    </a:prstGeom>
                    <a:ln w="9525">
                      <a:solidFill>
                        <a:srgbClr val="222222">
                          <a:alpha val="8000"/>
                        </a:srgb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</xdr:grpSp>
              <xdr:grpSp>
                <xdr:nvGrpSpPr>
                  <xdr:cNvPr id="19" name="組合 34"/>
                  <xdr:cNvGrpSpPr/>
                </xdr:nvGrpSpPr>
                <xdr:grpSpPr>
                  <a:xfrm>
                    <a:off x="8438" y="3702"/>
                    <a:ext cx="4225" cy="3841"/>
                    <a:chOff x="10730" y="2878"/>
                    <a:chExt cx="4206" cy="3890"/>
                  </a:xfrm>
                </xdr:grpSpPr>
                <xdr:sp>
                  <xdr:nvSpPr>
                    <xdr:cNvPr id="20" name="文本框 19"/>
                    <xdr:cNvSpPr txBox="1"/>
                  </xdr:nvSpPr>
                  <xdr:spPr>
                    <a:xfrm>
                      <a:off x="10885" y="5632"/>
                      <a:ext cx="2287" cy="405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中文｜思源黑體 CN Bold</a:t>
                      </a:r>
                      <a:endPara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21" name="文本框 20"/>
                    <xdr:cNvSpPr txBox="1"/>
                  </xdr:nvSpPr>
                  <xdr:spPr>
                    <a:xfrm>
                      <a:off x="10857" y="6055"/>
                      <a:ext cx="3880" cy="713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2000" kern="1200">
                          <a:solidFill>
                            <a:srgbClr val="222222"/>
                          </a:solidFill>
                          <a:latin typeface="思源黑體 CN Bold" panose="020B0800000000000000" charset="-122"/>
                          <a:ea typeface="思源黑體 CN Bold" panose="020B0800000000000000" charset="-122"/>
                          <a:cs typeface="思源黑體 CN Bold" panose="020B0800000000000000" charset="-122"/>
                          <a:sym typeface="Times New Roman" panose="02020603050405020304" pitchFamily="12"/>
                        </a:rPr>
                        <a:t>思源黑體 CN Bold</a:t>
                      </a:r>
                      <a:endParaRPr lang="en-US" altLang="zh-CN" sz="2000" kern="1200">
                        <a:solidFill>
                          <a:srgbClr val="222222"/>
                        </a:solidFill>
                        <a:latin typeface="思源黑體 CN Bold" panose="020B0800000000000000" charset="-122"/>
                        <a:ea typeface="思源黑體 CN Bold" panose="020B0800000000000000" charset="-122"/>
                        <a:cs typeface="思源黑體 CN Bold" panose="020B0800000000000000" charset="-12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22" name="文本框 21"/>
                    <xdr:cNvSpPr txBox="1"/>
                  </xdr:nvSpPr>
                  <xdr:spPr>
                    <a:xfrm>
                      <a:off x="10892" y="4279"/>
                      <a:ext cx="2997" cy="463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no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中文｜思源黑體 CN Heavy</a:t>
                      </a:r>
                      <a:endPara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23" name="文本框 22"/>
                    <xdr:cNvSpPr txBox="1"/>
                  </xdr:nvSpPr>
                  <xdr:spPr>
                    <a:xfrm>
                      <a:off x="10846" y="4702"/>
                      <a:ext cx="4090" cy="745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/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2000" kern="1200">
                          <a:solidFill>
                            <a:srgbClr val="222222"/>
                          </a:solidFill>
                          <a:latin typeface="思源黑體 CN Heavy" panose="020B0A00000000000000" charset="-122"/>
                          <a:ea typeface="思源黑體 CN Heavy" panose="020B0A00000000000000" charset="-122"/>
                          <a:cs typeface="思源黑體 CN Heavy" panose="020B0A00000000000000" charset="-122"/>
                          <a:sym typeface="Times New Roman" panose="02020603050405020304" pitchFamily="12"/>
                        </a:rPr>
                        <a:t>思源黑體 CN Heavy</a:t>
                      </a:r>
                      <a:endParaRPr lang="en-US" altLang="zh-CN" sz="2000" kern="1200">
                        <a:solidFill>
                          <a:srgbClr val="222222"/>
                        </a:solidFill>
                        <a:latin typeface="思源黑體 CN Heavy" panose="020B0A00000000000000" charset="-122"/>
                        <a:ea typeface="思源黑體 CN Heavy" panose="020B0A00000000000000" charset="-122"/>
                        <a:cs typeface="思源黑體 CN Heavy" panose="020B0A00000000000000" charset="-122"/>
                        <a:sym typeface="Times New Roman" panose="02020603050405020304" pitchFamily="12"/>
                      </a:endParaRPr>
                    </a:p>
                  </xdr:txBody>
                </xdr:sp>
                <xdr:grpSp>
                  <xdr:nvGrpSpPr>
                    <xdr:cNvPr id="24" name="組合 23"/>
                    <xdr:cNvGrpSpPr/>
                  </xdr:nvGrpSpPr>
                  <xdr:grpSpPr>
                    <a:xfrm>
                      <a:off x="10730" y="2878"/>
                      <a:ext cx="3249" cy="1227"/>
                      <a:chOff x="1046" y="2210"/>
                      <a:chExt cx="3249" cy="1227"/>
                    </a:xfrm>
                  </xdr:grpSpPr>
                  <xdr:sp>
                    <xdr:nvSpPr>
                      <xdr:cNvPr id="25" name="文本框 24"/>
                      <xdr:cNvSpPr txBox="1"/>
                    </xdr:nvSpPr>
                    <xdr:spPr>
                      <a:xfrm>
                        <a:off x="1046" y="2210"/>
                        <a:ext cx="1505" cy="1227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zh-CN"/>
                        </a:defPPr>
                        <a:lvl1pPr marL="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marL="0" algn="l" eaLnBrk="1"/>
                        <a:r>
                          <a:rPr lang="en-US" altLang="zh-CN" sz="3800" b="1" kern="1200">
                            <a:solidFill>
                              <a:srgbClr val="FF2832"/>
                            </a:solidFill>
                            <a:latin typeface="黑體" panose="02010609060101010101" charset="-122"/>
                            <a:ea typeface="黑體" panose="02010609060101010101" charset="-122"/>
                            <a:cs typeface="Times New Roman" panose="02020603050405020304" pitchFamily="12"/>
                            <a:sym typeface="Times New Roman" panose="02020603050405020304" pitchFamily="12"/>
                          </a:rPr>
                          <a:t>02</a:t>
                        </a:r>
                        <a:endParaRPr lang="en-US" altLang="zh-CN" sz="3800" b="1" kern="1200">
                          <a:solidFill>
                            <a:srgbClr val="FF2832"/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endParaRPr>
                      </a:p>
                    </xdr:txBody>
                  </xdr:sp>
                  <xdr:sp>
                    <xdr:nvSpPr>
                      <xdr:cNvPr id="26" name="文本框 25"/>
                      <xdr:cNvSpPr txBox="1"/>
                    </xdr:nvSpPr>
                    <xdr:spPr>
                      <a:xfrm>
                        <a:off x="2013" y="2404"/>
                        <a:ext cx="2282" cy="734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zh-CN"/>
                        </a:defPPr>
                        <a:lvl1pPr marL="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marL="0" algn="l" eaLnBrk="1"/>
                        <a:r>
                          <a:rPr lang="en-US" altLang="zh-CN" sz="2200" b="1" kern="1200">
                            <a:solidFill>
                              <a:srgbClr val="222222"/>
                            </a:solidFill>
                            <a:latin typeface="黑體" panose="02010609060101010101" charset="-122"/>
                            <a:ea typeface="黑體" panose="02010609060101010101" charset="-122"/>
                            <a:cs typeface="Times New Roman" panose="02020603050405020304" pitchFamily="12"/>
                            <a:sym typeface="Times New Roman" panose="02020603050405020304" pitchFamily="12"/>
                          </a:rPr>
                          <a:t>字型說明</a:t>
                        </a:r>
                        <a:endParaRPr lang="en-US" altLang="zh-CN" sz="2200" b="1" kern="1200">
                          <a:solidFill>
                            <a:srgbClr val="222222"/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endParaRPr>
                      </a:p>
                    </xdr:txBody>
                  </xdr:sp>
                </xdr:grpSp>
              </xdr:grpSp>
            </xdr:grpSp>
          </xdr:grpSp>
          <xdr:grpSp>
            <xdr:nvGrpSpPr>
              <xdr:cNvPr id="31" name="組合 30"/>
              <xdr:cNvGrpSpPr/>
            </xdr:nvGrpSpPr>
            <xdr:grpSpPr>
              <a:xfrm>
                <a:off x="10393" y="12593"/>
                <a:ext cx="5652" cy="4385"/>
                <a:chOff x="10394" y="12594"/>
                <a:chExt cx="5651" cy="4385"/>
              </a:xfrm>
            </xdr:grpSpPr>
            <xdr:grpSp>
              <xdr:nvGrpSpPr>
                <xdr:cNvPr id="32" name="組合 61"/>
                <xdr:cNvGrpSpPr/>
              </xdr:nvGrpSpPr>
              <xdr:grpSpPr>
                <a:xfrm>
                  <a:off x="10418" y="12594"/>
                  <a:ext cx="3854" cy="1573"/>
                  <a:chOff x="1213" y="2210"/>
                  <a:chExt cx="3140" cy="1228"/>
                </a:xfrm>
              </xdr:grpSpPr>
              <xdr:sp>
                <xdr:nvSpPr>
                  <xdr:cNvPr id="33" name="文本框 32"/>
                  <xdr:cNvSpPr txBox="1"/>
                </xdr:nvSpPr>
                <xdr:spPr>
                  <a:xfrm>
                    <a:off x="1213" y="2210"/>
                    <a:ext cx="1554" cy="1228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sz="3800" b="1" kern="1200">
                        <a:solidFill>
                          <a:srgbClr val="FF2832"/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03</a:t>
                    </a:r>
                    <a:endParaRPr lang="en-US" altLang="zh-CN" sz="3800" b="1" kern="1200">
                      <a:solidFill>
                        <a:srgbClr val="FF283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34" name="文本框 33"/>
                  <xdr:cNvSpPr txBox="1"/>
                </xdr:nvSpPr>
                <xdr:spPr>
                  <a:xfrm>
                    <a:off x="2067" y="2404"/>
                    <a:ext cx="2286" cy="7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sz="2200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素材說明</a:t>
                    </a:r>
                    <a:endParaRPr lang="en-US" altLang="zh-CN" sz="2200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</xdr:grpSp>
            <xdr:grpSp>
              <xdr:nvGrpSpPr>
                <xdr:cNvPr id="35" name="組合 69"/>
                <xdr:cNvGrpSpPr/>
              </xdr:nvGrpSpPr>
              <xdr:grpSpPr>
                <a:xfrm>
                  <a:off x="10410" y="13981"/>
                  <a:ext cx="5213" cy="1720"/>
                  <a:chOff x="7157" y="3565"/>
                  <a:chExt cx="4249" cy="1343"/>
                </a:xfrm>
              </xdr:grpSpPr>
              <xdr:sp>
                <xdr:nvSpPr>
                  <xdr:cNvPr id="36" name="文本框 35"/>
                  <xdr:cNvSpPr txBox="1"/>
                </xdr:nvSpPr>
                <xdr:spPr>
                  <a:xfrm>
                    <a:off x="7157" y="3565"/>
                    <a:ext cx="1289" cy="43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圖片：</a:t>
                    </a:r>
                    <a:endParaRPr lang="en-US" altLang="zh-CN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37" name="文本框 36"/>
                  <xdr:cNvSpPr txBox="1"/>
                </xdr:nvSpPr>
                <xdr:spPr>
                  <a:xfrm>
                    <a:off x="7158" y="4048"/>
                    <a:ext cx="4248" cy="860"/>
                  </a:xfrm>
                  <a:prstGeom prst="rect">
                    <a:avLst/>
                  </a:prstGeom>
                  <a:noFill/>
                </xdr:spPr>
                <xdr:txBody>
                  <a:bodyPr wrap="square" rtlCol="0"/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+mn-ea"/>
                      </a:rPr>
                      <a:t>模板中使用的圖片來源於【素材】，僅限於個人學習、研究或欣賞目的使用，如需商用請您自行向版權方購買、獲取商用版權。</a:t>
                    </a:r>
                    <a:endParaRPr lang="zh-CN" altLang="en-US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+mn-ea"/>
                    </a:endParaRPr>
                  </a:p>
                </xdr:txBody>
              </xdr:sp>
            </xdr:grpSp>
            <xdr:grpSp>
              <xdr:nvGrpSpPr>
                <xdr:cNvPr id="38" name="組合 77"/>
                <xdr:cNvGrpSpPr/>
              </xdr:nvGrpSpPr>
              <xdr:grpSpPr>
                <a:xfrm>
                  <a:off x="10394" y="16292"/>
                  <a:ext cx="5651" cy="687"/>
                  <a:chOff x="7144" y="5903"/>
                  <a:chExt cx="4606" cy="539"/>
                </a:xfrm>
              </xdr:grpSpPr>
              <xdr:sp>
                <xdr:nvSpPr>
                  <xdr:cNvPr id="39" name="文本框 38"/>
                  <xdr:cNvSpPr txBox="1"/>
                </xdr:nvSpPr>
                <xdr:spPr>
                  <a:xfrm>
                    <a:off x="7171" y="5903"/>
                    <a:ext cx="1287" cy="43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素材：</a:t>
                    </a:r>
                    <a:endParaRPr lang="en-US" altLang="zh-CN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40" name="文本框 39"/>
                  <xdr:cNvSpPr txBox="1"/>
                </xdr:nvSpPr>
                <xdr:spPr>
                  <a:xfrm>
                    <a:off x="7144" y="6321"/>
                    <a:ext cx="4606" cy="12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fontAlgn="t">
                      <a:lnSpc>
                        <a:spcPct val="120000"/>
                      </a:lnSpc>
                    </a:pP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+mn-ea"/>
                      </a:rPr>
                      <a:t>無</a:t>
                    </a:r>
                    <a:endParaRPr lang="zh-CN" altLang="en-US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+mn-ea"/>
                    </a:endParaRPr>
                  </a:p>
                </xdr:txBody>
              </xdr:sp>
            </xdr:grpSp>
          </xdr:grpSp>
        </xdr:grpSp>
        <xdr:grpSp>
          <xdr:nvGrpSpPr>
            <xdr:cNvPr id="41" name="組合 40"/>
            <xdr:cNvGrpSpPr/>
          </xdr:nvGrpSpPr>
          <xdr:grpSpPr>
            <a:xfrm>
              <a:off x="2254" y="3254"/>
              <a:ext cx="7317" cy="9173"/>
              <a:chOff x="2254" y="3254"/>
              <a:chExt cx="7318" cy="9174"/>
            </a:xfrm>
          </xdr:grpSpPr>
          <xdr:grpSp>
            <xdr:nvGrpSpPr>
              <xdr:cNvPr id="42" name="組合 41"/>
              <xdr:cNvGrpSpPr/>
            </xdr:nvGrpSpPr>
            <xdr:grpSpPr>
              <a:xfrm>
                <a:off x="2254" y="3254"/>
                <a:ext cx="4858" cy="1190"/>
                <a:chOff x="1212" y="2209"/>
                <a:chExt cx="4839" cy="1158"/>
              </a:xfrm>
            </xdr:grpSpPr>
            <xdr:sp>
              <xdr:nvSpPr>
                <xdr:cNvPr id="43" name="文本框 42"/>
                <xdr:cNvSpPr txBox="1"/>
              </xdr:nvSpPr>
              <xdr:spPr>
                <a:xfrm>
                  <a:off x="1212" y="2209"/>
                  <a:ext cx="1555" cy="1158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algn="l" eaLnBrk="1"/>
                  <a:r>
                    <a:rPr lang="en-US" altLang="zh-CN" sz="3800" b="1" kern="1200">
                      <a:solidFill>
                        <a:srgbClr val="FF283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01</a:t>
                  </a:r>
                  <a:endPara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endParaRPr>
                </a:p>
              </xdr:txBody>
            </xdr:sp>
            <xdr:sp>
              <xdr:nvSpPr>
                <xdr:cNvPr id="44" name="文本框 43"/>
                <xdr:cNvSpPr txBox="1"/>
              </xdr:nvSpPr>
              <xdr:spPr>
                <a:xfrm>
                  <a:off x="2218" y="2404"/>
                  <a:ext cx="3833" cy="731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algn="l" eaLnBrk="1">
                    <a:buClrTx/>
                    <a:buSzTx/>
                    <a:buFontTx/>
                  </a:pPr>
                  <a:r>
                    <a:rPr lang="en-US" altLang="zh-CN" sz="2200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基礎操作</a:t>
                  </a:r>
                  <a:r>
                    <a:rPr lang="zh-CN" altLang="en-US" sz="2200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指南</a:t>
                  </a:r>
                  <a:endPara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endParaRPr>
                </a:p>
              </xdr:txBody>
            </xdr:sp>
          </xdr:grpSp>
          <xdr:grpSp>
            <xdr:nvGrpSpPr>
              <xdr:cNvPr id="45" name="組合 44"/>
              <xdr:cNvGrpSpPr/>
            </xdr:nvGrpSpPr>
            <xdr:grpSpPr>
              <a:xfrm>
                <a:off x="2362" y="4668"/>
                <a:ext cx="7210" cy="7760"/>
                <a:chOff x="2362" y="4669"/>
                <a:chExt cx="7211" cy="7760"/>
              </a:xfrm>
            </xdr:grpSpPr>
            <xdr:grpSp>
              <xdr:nvGrpSpPr>
                <xdr:cNvPr id="46" name="組合 69"/>
                <xdr:cNvGrpSpPr/>
              </xdr:nvGrpSpPr>
              <xdr:grpSpPr>
                <a:xfrm>
                  <a:off x="2364" y="4669"/>
                  <a:ext cx="4670" cy="1042"/>
                  <a:chOff x="7139" y="3569"/>
                  <a:chExt cx="4652" cy="1008"/>
                </a:xfrm>
              </xdr:grpSpPr>
              <xdr:sp>
                <xdr:nvSpPr>
                  <xdr:cNvPr id="47" name="文本框 46"/>
                  <xdr:cNvSpPr txBox="1"/>
                </xdr:nvSpPr>
                <xdr:spPr>
                  <a:xfrm>
                    <a:off x="7139" y="3569"/>
                    <a:ext cx="3308" cy="44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· </a:t>
                    </a:r>
                    <a:r>
                      <a:rPr lang="zh-CN" altLang="en-US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如何撤銷工作表保護？</a:t>
                    </a:r>
                    <a:endParaRPr lang="en-US" altLang="zh-CN" kern="100"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48" name="文本框 47"/>
                  <xdr:cNvSpPr txBox="1"/>
                </xdr:nvSpPr>
                <xdr:spPr>
                  <a:xfrm>
                    <a:off x="7197" y="3960"/>
                    <a:ext cx="4594" cy="617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1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</a:t>
                    </a: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選中對應工作表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。</a:t>
                    </a:r>
                    <a:endParaRPr lang="en-US" altLang="zh-CN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2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</a:t>
                    </a: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點選：「審閱---撤銷工作表」保護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。</a:t>
                    </a:r>
                    <a:endParaRPr lang="en-US" altLang="zh-CN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</xdr:grpSp>
            <xdr:pic>
              <xdr:nvPicPr>
                <xdr:cNvPr id="49" name="圖片 48" descr="WPS圖片編輯4"/>
                <xdr:cNvPicPr>
                  <a:picLocks noChangeAspect="1"/>
                </xdr:cNvPicPr>
              </xdr:nvPicPr>
              <xdr:blipFill>
                <a:blip r:embed="rId1"/>
                <a:stretch>
                  <a:fillRect/>
                </a:stretch>
              </xdr:blipFill>
              <xdr:spPr>
                <a:xfrm>
                  <a:off x="2539" y="5802"/>
                  <a:ext cx="6371" cy="1143"/>
                </a:xfrm>
                <a:prstGeom prst="rect">
                  <a:avLst/>
                </a:prstGeom>
                <a:effectLst>
                  <a:outerShdw blurRad="38100" sx="101000" sy="101000" algn="ctr" rotWithShape="0">
                    <a:schemeClr val="bg1">
                      <a:lumMod val="75000"/>
                      <a:alpha val="40000"/>
                    </a:schemeClr>
                  </a:outerShdw>
                </a:effectLst>
              </xdr:spPr>
            </xdr:pic>
            <xdr:grpSp>
              <xdr:nvGrpSpPr>
                <xdr:cNvPr id="50" name="組合 77"/>
                <xdr:cNvGrpSpPr/>
              </xdr:nvGrpSpPr>
              <xdr:grpSpPr>
                <a:xfrm>
                  <a:off x="2362" y="10907"/>
                  <a:ext cx="7211" cy="1522"/>
                  <a:chOff x="7138" y="6286"/>
                  <a:chExt cx="7180" cy="1476"/>
                </a:xfrm>
              </xdr:grpSpPr>
              <xdr:sp>
                <xdr:nvSpPr>
                  <xdr:cNvPr id="51" name="文本框 50"/>
                  <xdr:cNvSpPr txBox="1"/>
                </xdr:nvSpPr>
                <xdr:spPr>
                  <a:xfrm>
                    <a:off x="7138" y="6286"/>
                    <a:ext cx="4408" cy="457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· </a:t>
                    </a:r>
                    <a:r>
                      <a:rPr lang="zh-CN" altLang="en-US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如何更新資料？</a:t>
                    </a:r>
                    <a:endParaRPr lang="en-US" altLang="zh-CN" kern="100"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52" name="文本框 51"/>
                  <xdr:cNvSpPr txBox="1"/>
                </xdr:nvSpPr>
                <xdr:spPr>
                  <a:xfrm>
                    <a:off x="7191" y="6729"/>
                    <a:ext cx="7127" cy="1033"/>
                  </a:xfrm>
                  <a:prstGeom prst="rect">
                    <a:avLst/>
                  </a:prstGeom>
                  <a:noFill/>
                </xdr:spPr>
                <xdr:txBody>
                  <a:bodyPr wrap="square" rtlCol="0"/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1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、更新如下紅框標註的內容即可，優先更新右側的統計表。</a:t>
                    </a:r>
                    <a:endParaRPr lang="zh-CN" altLang="en-US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2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、專案困難程度自動標色。</a:t>
                    </a:r>
                    <a:endParaRPr lang="en-US" altLang="zh-CN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2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、本模板僅適用</a:t>
                    </a:r>
                    <a:r>
                      <a:rPr 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3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種困難程度、</a:t>
                    </a: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4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個專案經理。</a:t>
                    </a:r>
                    <a:endParaRPr lang="en-US" altLang="zh-CN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</xdr:grpSp>
          </xdr:grpSp>
        </xdr:grpSp>
      </xdr:grpSp>
    </xdr:grpSp>
    <xdr:clientData/>
  </xdr:twoCellAnchor>
  <xdr:twoCellAnchor>
    <xdr:from>
      <xdr:col>2</xdr:col>
      <xdr:colOff>379730</xdr:colOff>
      <xdr:row>28</xdr:row>
      <xdr:rowOff>120015</xdr:rowOff>
    </xdr:from>
    <xdr:to>
      <xdr:col>7</xdr:col>
      <xdr:colOff>402590</xdr:colOff>
      <xdr:row>35</xdr:row>
      <xdr:rowOff>94615</xdr:rowOff>
    </xdr:to>
    <xdr:pic>
      <xdr:nvPicPr>
        <xdr:cNvPr id="53" name="圖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32280" y="4920615"/>
          <a:ext cx="3404235" cy="1174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332105</xdr:colOff>
      <xdr:row>25</xdr:row>
      <xdr:rowOff>123190</xdr:rowOff>
    </xdr:from>
    <xdr:to>
      <xdr:col>5</xdr:col>
      <xdr:colOff>13970</xdr:colOff>
      <xdr:row>27</xdr:row>
      <xdr:rowOff>53975</xdr:rowOff>
    </xdr:to>
    <xdr:sp>
      <xdr:nvSpPr>
        <xdr:cNvPr id="54" name="文本框 53"/>
        <xdr:cNvSpPr txBox="1"/>
      </xdr:nvSpPr>
      <xdr:spPr>
        <a:xfrm>
          <a:off x="1684655" y="4409440"/>
          <a:ext cx="1710690" cy="2736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algn="l" eaLnBrk="1"/>
          <a:r>
            <a: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· </a:t>
          </a:r>
          <a:r>
            <a:rPr lang="zh-CN" altLang="en-US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如何增加行數？</a:t>
          </a:r>
          <a:endParaRPr lang="en-US" altLang="zh-CN" kern="100"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</xdr:txBody>
    </xdr:sp>
    <xdr:clientData/>
  </xdr:twoCellAnchor>
  <xdr:twoCellAnchor>
    <xdr:from>
      <xdr:col>2</xdr:col>
      <xdr:colOff>381000</xdr:colOff>
      <xdr:row>27</xdr:row>
      <xdr:rowOff>8255</xdr:rowOff>
    </xdr:from>
    <xdr:to>
      <xdr:col>8</xdr:col>
      <xdr:colOff>142240</xdr:colOff>
      <xdr:row>29</xdr:row>
      <xdr:rowOff>31115</xdr:rowOff>
    </xdr:to>
    <xdr:sp>
      <xdr:nvSpPr>
        <xdr:cNvPr id="55" name="文本框 54"/>
        <xdr:cNvSpPr txBox="1"/>
      </xdr:nvSpPr>
      <xdr:spPr>
        <a:xfrm>
          <a:off x="1733550" y="4637405"/>
          <a:ext cx="3818890" cy="3657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1</a:t>
          </a:r>
          <a:r>
            <a:rPr lang="zh-CN" altLang="en-US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、選中最後一行，滑鼠放在選中區域右下角。</a:t>
          </a:r>
          <a:endParaRPr lang="en-US" altLang="zh-CN" sz="900" kern="12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2</a:t>
          </a:r>
          <a:r>
            <a:rPr lang="zh-CN" altLang="en-US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、當滑鼠箭頭變成黑色十字形時，點選滑鼠左鍵下拉即可</a:t>
          </a:r>
          <a:r>
            <a: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。</a:t>
          </a:r>
          <a:endParaRPr lang="en-US" altLang="zh-CN" sz="900" kern="12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</xdr:txBody>
    </xdr:sp>
    <xdr:clientData/>
  </xdr:twoCellAnchor>
  <xdr:twoCellAnchor editAs="oneCell">
    <xdr:from>
      <xdr:col>2</xdr:col>
      <xdr:colOff>295275</xdr:colOff>
      <xdr:row>42</xdr:row>
      <xdr:rowOff>19050</xdr:rowOff>
    </xdr:from>
    <xdr:to>
      <xdr:col>5</xdr:col>
      <xdr:colOff>400685</xdr:colOff>
      <xdr:row>51</xdr:row>
      <xdr:rowOff>28575</xdr:rowOff>
    </xdr:to>
    <xdr:pic>
      <xdr:nvPicPr>
        <xdr:cNvPr id="17" name="圖片 1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47825" y="7219950"/>
          <a:ext cx="213423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85090</xdr:colOff>
      <xdr:row>42</xdr:row>
      <xdr:rowOff>22225</xdr:rowOff>
    </xdr:from>
    <xdr:to>
      <xdr:col>9</xdr:col>
      <xdr:colOff>114300</xdr:colOff>
      <xdr:row>52</xdr:row>
      <xdr:rowOff>22225</xdr:rowOff>
    </xdr:to>
    <xdr:pic>
      <xdr:nvPicPr>
        <xdr:cNvPr id="18" name="圖片 1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142740" y="7223125"/>
          <a:ext cx="2058035" cy="171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269875</xdr:colOff>
      <xdr:row>53</xdr:row>
      <xdr:rowOff>59690</xdr:rowOff>
    </xdr:from>
    <xdr:to>
      <xdr:col>9</xdr:col>
      <xdr:colOff>610235</xdr:colOff>
      <xdr:row>60</xdr:row>
      <xdr:rowOff>93345</xdr:rowOff>
    </xdr:to>
    <xdr:pic>
      <xdr:nvPicPr>
        <xdr:cNvPr id="27" name="圖片 2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22425" y="9146540"/>
          <a:ext cx="5074285" cy="1233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2.7.22\&#34920;&#26684;\&#35069;&#20316;\&#12304;&#34920;&#26684;&#12305;&#38515;&#26480;-0822-2-&#31532;&#19968;&#29256;\&#12304;&#34920;&#26684;%20NO.184&#12305;&#38515;&#26480;-&#34892;&#37559;&#31574;&#21123;-&#36890;&#29992;&#30452;&#25773;&#22296;&#38538;&#20998;&#24037;&#34920;-&#31532;&#19968;&#29256;\&#36890;&#29992;&#30452;&#25773;&#22296;&#38538;&#20998;&#2403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showGridLines="0" tabSelected="1" zoomScale="70" zoomScaleNormal="70" workbookViewId="0">
      <selection activeCell="A1" sqref="A1"/>
    </sheetView>
  </sheetViews>
  <sheetFormatPr defaultColWidth="9" defaultRowHeight="24.75"/>
  <cols>
    <col min="1" max="1" width="5.625" style="6" customWidth="1"/>
    <col min="2" max="2" width="10.725" style="6" customWidth="1"/>
    <col min="3" max="3" width="27.2083333333333" style="6" customWidth="1"/>
    <col min="4" max="4" width="15.75" style="6" customWidth="1"/>
    <col min="5" max="5" width="15.2916666666667" style="6" customWidth="1"/>
    <col min="6" max="7" width="19.875" style="6" customWidth="1"/>
    <col min="8" max="8" width="15.2916666666667" style="6" customWidth="1"/>
    <col min="9" max="9" width="13.5" style="6" customWidth="1"/>
    <col min="10" max="10" width="18.9666666666667" style="6" customWidth="1"/>
    <col min="11" max="11" width="5.375" style="6" customWidth="1"/>
    <col min="12" max="14" width="16.5833333333333" style="6" customWidth="1"/>
    <col min="15" max="15" width="5.625" style="6" customWidth="1"/>
    <col min="16" max="16384" width="9" style="6"/>
  </cols>
  <sheetData>
    <row r="1" ht="33" customHeight="1" spans="1: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55" customHeight="1" spans="1:15">
      <c r="A2" s="7"/>
      <c r="B2" s="8"/>
      <c r="C2" s="8"/>
      <c r="D2" s="8"/>
      <c r="E2" s="8"/>
      <c r="F2" s="8"/>
      <c r="G2" s="8"/>
      <c r="H2" s="8"/>
      <c r="I2" s="8"/>
      <c r="J2" s="8"/>
      <c r="K2" s="23"/>
      <c r="L2" s="24" t="s">
        <v>0</v>
      </c>
      <c r="M2" s="25" t="s">
        <v>1</v>
      </c>
      <c r="N2" s="26" t="s">
        <v>2</v>
      </c>
      <c r="O2" s="7"/>
    </row>
    <row r="3" customFormat="1" ht="51" customHeight="1" spans="1:15">
      <c r="A3" s="9"/>
      <c r="B3" s="8"/>
      <c r="C3" s="8"/>
      <c r="D3" s="8"/>
      <c r="E3" s="8"/>
      <c r="F3" s="8"/>
      <c r="G3" s="8"/>
      <c r="H3" s="8"/>
      <c r="I3" s="8"/>
      <c r="J3" s="8"/>
      <c r="K3" s="7"/>
      <c r="L3" s="27">
        <f>COUNTA($C$11:$C$1048575)</f>
        <v>11</v>
      </c>
      <c r="M3" s="28">
        <f>COUNTIF($I$11:$I$1048575,"✓")</f>
        <v>4</v>
      </c>
      <c r="N3" s="29">
        <f>COUNTIF($I$11:$I$1048575,"✓")/COUNTA($C$11:$C$1048575)</f>
        <v>0.3636</v>
      </c>
      <c r="O3" s="9"/>
    </row>
    <row r="4" customFormat="1" ht="41" customHeight="1" spans="1:1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30">
        <f>1-N3</f>
        <v>0.6364</v>
      </c>
      <c r="O4" s="10"/>
    </row>
    <row r="5" s="6" customFormat="1" ht="58" customHeight="1" spans="1:1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="6" customFormat="1" ht="58" customHeight="1" spans="1: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="6" customFormat="1" ht="58" customHeight="1" spans="1: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="6" customFormat="1" ht="58" customHeight="1" spans="1: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="6" customFormat="1" ht="28" customHeight="1" spans="1: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="6" customFormat="1" ht="55" customHeight="1" spans="1:15">
      <c r="A10" s="7"/>
      <c r="B10" s="12" t="s">
        <v>3</v>
      </c>
      <c r="C10" s="13" t="s">
        <v>4</v>
      </c>
      <c r="D10" s="13" t="s">
        <v>5</v>
      </c>
      <c r="E10" s="14" t="s">
        <v>6</v>
      </c>
      <c r="F10" s="14" t="s">
        <v>7</v>
      </c>
      <c r="G10" s="14" t="s">
        <v>8</v>
      </c>
      <c r="H10" s="14" t="s">
        <v>9</v>
      </c>
      <c r="I10" s="13" t="s">
        <v>10</v>
      </c>
      <c r="J10" s="31" t="s">
        <v>11</v>
      </c>
      <c r="K10" s="7"/>
      <c r="L10" s="32" t="s">
        <v>12</v>
      </c>
      <c r="M10" s="13" t="s">
        <v>13</v>
      </c>
      <c r="N10" s="31" t="s">
        <v>14</v>
      </c>
      <c r="O10" s="7"/>
    </row>
    <row r="11" ht="40" customHeight="1" spans="1:15">
      <c r="A11" s="7"/>
      <c r="B11" s="15">
        <v>1</v>
      </c>
      <c r="C11" s="16" t="s">
        <v>15</v>
      </c>
      <c r="D11" s="16" t="s">
        <v>16</v>
      </c>
      <c r="E11" s="16" t="s">
        <v>17</v>
      </c>
      <c r="F11" s="17">
        <v>44835</v>
      </c>
      <c r="G11" s="17">
        <v>44840</v>
      </c>
      <c r="H11" s="18">
        <f>IF(OR(F11="",G11=""),"-",G11-F11+1)</f>
        <v>6</v>
      </c>
      <c r="I11" s="16" t="s">
        <v>18</v>
      </c>
      <c r="J11" s="33"/>
      <c r="K11" s="7"/>
      <c r="L11" s="15" t="s">
        <v>17</v>
      </c>
      <c r="M11" s="16">
        <f>COUNTIF($E$11:$E$1048575,L11)</f>
        <v>3</v>
      </c>
      <c r="N11" s="33">
        <f>COUNTIFS($E$11:$E$1048575,L11,$I$11:$I$1048575,"✓")</f>
        <v>2</v>
      </c>
      <c r="O11" s="7"/>
    </row>
    <row r="12" ht="40" customHeight="1" spans="1:15">
      <c r="A12" s="7"/>
      <c r="B12" s="15">
        <v>2</v>
      </c>
      <c r="C12" s="16" t="s">
        <v>19</v>
      </c>
      <c r="D12" s="16" t="s">
        <v>20</v>
      </c>
      <c r="E12" s="16" t="s">
        <v>21</v>
      </c>
      <c r="F12" s="17">
        <v>44838</v>
      </c>
      <c r="G12" s="17">
        <v>44848</v>
      </c>
      <c r="H12" s="18">
        <f t="shared" ref="H12:H24" si="0">IF(OR(F12="",G12=""),"-",G12-F12+1)</f>
        <v>11</v>
      </c>
      <c r="I12" s="16" t="s">
        <v>18</v>
      </c>
      <c r="J12" s="33" t="s">
        <v>22</v>
      </c>
      <c r="K12" s="7"/>
      <c r="L12" s="15" t="s">
        <v>21</v>
      </c>
      <c r="M12" s="16">
        <f>COUNTIF($E$11:$E$1048575,L12)</f>
        <v>4</v>
      </c>
      <c r="N12" s="33">
        <f>COUNTIFS($E$11:$E$1048575,L12,$I$11:$I$1048575,"✓")</f>
        <v>1</v>
      </c>
      <c r="O12" s="7"/>
    </row>
    <row r="13" ht="40" customHeight="1" spans="1:15">
      <c r="A13" s="7"/>
      <c r="B13" s="15">
        <v>3</v>
      </c>
      <c r="C13" s="16" t="s">
        <v>23</v>
      </c>
      <c r="D13" s="16" t="s">
        <v>24</v>
      </c>
      <c r="E13" s="16" t="s">
        <v>25</v>
      </c>
      <c r="F13" s="17">
        <v>44839</v>
      </c>
      <c r="G13" s="17">
        <v>44847</v>
      </c>
      <c r="H13" s="18">
        <f t="shared" si="0"/>
        <v>9</v>
      </c>
      <c r="I13" s="16" t="s">
        <v>18</v>
      </c>
      <c r="J13" s="33"/>
      <c r="K13" s="7"/>
      <c r="L13" s="15" t="s">
        <v>25</v>
      </c>
      <c r="M13" s="16">
        <f>COUNTIF($E$11:$E$1048575,L13)</f>
        <v>4</v>
      </c>
      <c r="N13" s="33">
        <f>COUNTIFS($E$11:$E$1048575,L13,$I$11:$I$1048575,"✓")</f>
        <v>1</v>
      </c>
      <c r="O13" s="7"/>
    </row>
    <row r="14" ht="40" customHeight="1" spans="1:15">
      <c r="A14" s="7"/>
      <c r="B14" s="15">
        <v>4</v>
      </c>
      <c r="C14" s="16" t="s">
        <v>26</v>
      </c>
      <c r="D14" s="16" t="s">
        <v>27</v>
      </c>
      <c r="E14" s="16" t="s">
        <v>17</v>
      </c>
      <c r="F14" s="17">
        <v>44844</v>
      </c>
      <c r="G14" s="17">
        <v>44864</v>
      </c>
      <c r="H14" s="18">
        <f t="shared" si="0"/>
        <v>21</v>
      </c>
      <c r="I14" s="16" t="s">
        <v>18</v>
      </c>
      <c r="J14" s="33" t="s">
        <v>28</v>
      </c>
      <c r="K14" s="7"/>
      <c r="L14" s="19" t="s">
        <v>29</v>
      </c>
      <c r="M14" s="20">
        <f>SUM(M11:M13)</f>
        <v>11</v>
      </c>
      <c r="N14" s="34">
        <f>SUM(N11:N13)</f>
        <v>4</v>
      </c>
      <c r="O14" s="7"/>
    </row>
    <row r="15" ht="40" customHeight="1" spans="1:15">
      <c r="A15" s="7"/>
      <c r="B15" s="15">
        <v>5</v>
      </c>
      <c r="C15" s="16" t="s">
        <v>30</v>
      </c>
      <c r="D15" s="16" t="s">
        <v>16</v>
      </c>
      <c r="E15" s="16" t="s">
        <v>21</v>
      </c>
      <c r="F15" s="17">
        <v>44845</v>
      </c>
      <c r="G15" s="17">
        <v>44865</v>
      </c>
      <c r="H15" s="18">
        <f t="shared" si="0"/>
        <v>21</v>
      </c>
      <c r="I15" s="16"/>
      <c r="J15" s="33"/>
      <c r="K15" s="7"/>
      <c r="L15" s="7"/>
      <c r="M15" s="7"/>
      <c r="N15" s="7"/>
      <c r="O15" s="7"/>
    </row>
    <row r="16" ht="40" customHeight="1" spans="1:15">
      <c r="A16" s="7"/>
      <c r="B16" s="15">
        <v>6</v>
      </c>
      <c r="C16" s="16" t="s">
        <v>31</v>
      </c>
      <c r="D16" s="16" t="s">
        <v>20</v>
      </c>
      <c r="E16" s="16" t="s">
        <v>25</v>
      </c>
      <c r="F16" s="17">
        <v>44846</v>
      </c>
      <c r="G16" s="17">
        <v>44861</v>
      </c>
      <c r="H16" s="18">
        <f t="shared" si="0"/>
        <v>16</v>
      </c>
      <c r="I16" s="16"/>
      <c r="J16" s="33"/>
      <c r="K16" s="7"/>
      <c r="L16" s="12" t="s">
        <v>5</v>
      </c>
      <c r="M16" s="13" t="s">
        <v>13</v>
      </c>
      <c r="N16" s="31" t="s">
        <v>14</v>
      </c>
      <c r="O16" s="7"/>
    </row>
    <row r="17" ht="40" customHeight="1" spans="1:15">
      <c r="A17" s="7"/>
      <c r="B17" s="15">
        <v>7</v>
      </c>
      <c r="C17" s="16" t="s">
        <v>32</v>
      </c>
      <c r="D17" s="16" t="s">
        <v>24</v>
      </c>
      <c r="E17" s="16" t="s">
        <v>21</v>
      </c>
      <c r="F17" s="17">
        <v>44847</v>
      </c>
      <c r="G17" s="17">
        <v>44865</v>
      </c>
      <c r="H17" s="18">
        <f t="shared" si="0"/>
        <v>19</v>
      </c>
      <c r="I17" s="16"/>
      <c r="J17" s="33"/>
      <c r="K17" s="7"/>
      <c r="L17" s="15" t="s">
        <v>16</v>
      </c>
      <c r="M17" s="16">
        <f>COUNTIF($D$11:$D$1048575,L17)</f>
        <v>3</v>
      </c>
      <c r="N17" s="33">
        <f>COUNTIFS($D$11:$D$1048575,L17,$I$11:$I$1048575,"✓")</f>
        <v>1</v>
      </c>
      <c r="O17" s="7"/>
    </row>
    <row r="18" ht="40" customHeight="1" spans="1:15">
      <c r="A18" s="7"/>
      <c r="B18" s="15">
        <v>8</v>
      </c>
      <c r="C18" s="16" t="s">
        <v>33</v>
      </c>
      <c r="D18" s="16" t="s">
        <v>27</v>
      </c>
      <c r="E18" s="16" t="s">
        <v>17</v>
      </c>
      <c r="F18" s="17">
        <v>44866</v>
      </c>
      <c r="G18" s="17">
        <v>44874</v>
      </c>
      <c r="H18" s="18">
        <f t="shared" si="0"/>
        <v>9</v>
      </c>
      <c r="I18" s="16"/>
      <c r="J18" s="33"/>
      <c r="K18" s="7"/>
      <c r="L18" s="15" t="s">
        <v>20</v>
      </c>
      <c r="M18" s="16">
        <f>COUNTIF($D$11:$D$1048575,L18)</f>
        <v>3</v>
      </c>
      <c r="N18" s="33">
        <f>COUNTIFS($D$11:$D$1048575,L18,$I$11:$I$1048575,"✓")</f>
        <v>1</v>
      </c>
      <c r="O18" s="7"/>
    </row>
    <row r="19" ht="40" customHeight="1" spans="1:15">
      <c r="A19" s="7"/>
      <c r="B19" s="15">
        <v>9</v>
      </c>
      <c r="C19" s="16" t="s">
        <v>34</v>
      </c>
      <c r="D19" s="16" t="s">
        <v>16</v>
      </c>
      <c r="E19" s="16" t="s">
        <v>25</v>
      </c>
      <c r="F19" s="17">
        <v>44867</v>
      </c>
      <c r="G19" s="17">
        <v>44876</v>
      </c>
      <c r="H19" s="18">
        <f t="shared" si="0"/>
        <v>10</v>
      </c>
      <c r="I19" s="16"/>
      <c r="J19" s="33"/>
      <c r="K19" s="7"/>
      <c r="L19" s="15" t="s">
        <v>24</v>
      </c>
      <c r="M19" s="16">
        <f>COUNTIF($D$11:$D$1048575,L19)</f>
        <v>3</v>
      </c>
      <c r="N19" s="33">
        <f>COUNTIFS($D$11:$D$1048575,L19,$I$11:$I$1048575,"✓")</f>
        <v>1</v>
      </c>
      <c r="O19" s="7"/>
    </row>
    <row r="20" ht="40" customHeight="1" spans="1:15">
      <c r="A20" s="7"/>
      <c r="B20" s="15">
        <v>10</v>
      </c>
      <c r="C20" s="16" t="s">
        <v>35</v>
      </c>
      <c r="D20" s="16" t="s">
        <v>20</v>
      </c>
      <c r="E20" s="16" t="s">
        <v>21</v>
      </c>
      <c r="F20" s="17">
        <v>44868</v>
      </c>
      <c r="G20" s="17">
        <v>44878</v>
      </c>
      <c r="H20" s="18">
        <f t="shared" si="0"/>
        <v>11</v>
      </c>
      <c r="I20" s="16"/>
      <c r="J20" s="33"/>
      <c r="K20" s="7"/>
      <c r="L20" s="15" t="s">
        <v>27</v>
      </c>
      <c r="M20" s="16">
        <f>COUNTIF($D$11:$D$1048575,L20)</f>
        <v>2</v>
      </c>
      <c r="N20" s="33">
        <f>COUNTIFS($D$11:$D$1048575,L20,$I$11:$I$1048575,"✓")</f>
        <v>1</v>
      </c>
      <c r="O20" s="7"/>
    </row>
    <row r="21" ht="40" customHeight="1" spans="1:15">
      <c r="A21" s="7"/>
      <c r="B21" s="15">
        <v>11</v>
      </c>
      <c r="C21" s="16" t="s">
        <v>36</v>
      </c>
      <c r="D21" s="16" t="s">
        <v>24</v>
      </c>
      <c r="E21" s="16" t="s">
        <v>25</v>
      </c>
      <c r="F21" s="17">
        <v>44869</v>
      </c>
      <c r="G21" s="17">
        <v>44881</v>
      </c>
      <c r="H21" s="18">
        <f t="shared" si="0"/>
        <v>13</v>
      </c>
      <c r="I21" s="16"/>
      <c r="J21" s="33"/>
      <c r="K21" s="7"/>
      <c r="L21" s="19" t="s">
        <v>29</v>
      </c>
      <c r="M21" s="20">
        <f>SUM(M17:M20)</f>
        <v>11</v>
      </c>
      <c r="N21" s="34">
        <f>SUM(N17:N20)</f>
        <v>4</v>
      </c>
      <c r="O21" s="7"/>
    </row>
    <row r="22" ht="40" customHeight="1" spans="1:15">
      <c r="A22" s="7"/>
      <c r="B22" s="15"/>
      <c r="C22" s="16"/>
      <c r="D22" s="16"/>
      <c r="E22" s="16"/>
      <c r="F22" s="17"/>
      <c r="G22" s="17"/>
      <c r="H22" s="18" t="str">
        <f t="shared" si="0"/>
        <v>-</v>
      </c>
      <c r="I22" s="16"/>
      <c r="J22" s="33"/>
      <c r="K22" s="7"/>
      <c r="L22" s="7"/>
      <c r="M22" s="7"/>
      <c r="N22" s="7"/>
      <c r="O22" s="7"/>
    </row>
    <row r="23" ht="40" customHeight="1" spans="1:15">
      <c r="A23" s="7"/>
      <c r="B23" s="15"/>
      <c r="C23" s="16"/>
      <c r="D23" s="16"/>
      <c r="E23" s="16"/>
      <c r="F23" s="17"/>
      <c r="G23" s="17"/>
      <c r="H23" s="18" t="str">
        <f t="shared" si="0"/>
        <v>-</v>
      </c>
      <c r="I23" s="16"/>
      <c r="J23" s="33"/>
      <c r="K23" s="7"/>
      <c r="L23" s="7"/>
      <c r="M23" s="7"/>
      <c r="N23" s="7"/>
      <c r="O23" s="7"/>
    </row>
    <row r="24" ht="40" customHeight="1" spans="1:15">
      <c r="A24" s="7"/>
      <c r="B24" s="19"/>
      <c r="C24" s="20"/>
      <c r="D24" s="20"/>
      <c r="E24" s="20"/>
      <c r="F24" s="21"/>
      <c r="G24" s="21"/>
      <c r="H24" s="22" t="str">
        <f t="shared" si="0"/>
        <v>-</v>
      </c>
      <c r="I24" s="20"/>
      <c r="J24" s="34"/>
      <c r="K24" s="7"/>
      <c r="L24" s="7"/>
      <c r="M24" s="7"/>
      <c r="N24" s="7"/>
      <c r="O24" s="7"/>
    </row>
    <row r="25" ht="35" customHeight="1" spans="1: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</sheetData>
  <mergeCells count="1">
    <mergeCell ref="B2:J3"/>
  </mergeCells>
  <conditionalFormatting sqref="E11:E1048576">
    <cfRule type="cellIs" dxfId="0" priority="1" operator="equal">
      <formula>"困難"</formula>
    </cfRule>
  </conditionalFormatting>
  <dataValidations count="3">
    <dataValidation type="list" allowBlank="1" showInputMessage="1" showErrorMessage="1" sqref="E20 E21 E22 E11:E19 E23:E24">
      <formula1>$L$11:$L$13</formula1>
    </dataValidation>
    <dataValidation type="list" allowBlank="1" showInputMessage="1" showErrorMessage="1" sqref="I11:I13 I14:I22 I23:I24">
      <formula1>"✓"</formula1>
    </dataValidation>
    <dataValidation type="list" allowBlank="1" showInputMessage="1" showErrorMessage="1" sqref="D22 D11:D19 D20:D21 D23:D24">
      <formula1>$L$17:$L$20</formula1>
    </dataValidation>
  </dataValidation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F25" sqref="F25"/>
    </sheetView>
  </sheetViews>
  <sheetFormatPr defaultColWidth="9" defaultRowHeight="13.5" outlineLevelCol="1"/>
  <cols>
    <col min="1" max="1" width="11.375" customWidth="1"/>
    <col min="2" max="2" width="14.5" customWidth="1"/>
  </cols>
  <sheetData>
    <row r="1" ht="24" customHeight="1" spans="1:2">
      <c r="A1" s="1" t="s">
        <v>37</v>
      </c>
      <c r="B1" s="2" t="s">
        <v>38</v>
      </c>
    </row>
    <row r="2" ht="17.25" spans="1:2">
      <c r="A2" s="3" t="s">
        <v>39</v>
      </c>
      <c r="B2" s="4"/>
    </row>
    <row r="3" ht="17.25" spans="1:2">
      <c r="A3" s="3" t="s">
        <v>40</v>
      </c>
      <c r="B3" s="4"/>
    </row>
    <row r="4" ht="17.25" spans="1:2">
      <c r="A4" s="3" t="s">
        <v>41</v>
      </c>
      <c r="B4" s="4"/>
    </row>
    <row r="5" ht="17.25" spans="1:2">
      <c r="A5" s="3" t="s">
        <v>42</v>
      </c>
      <c r="B5" s="4"/>
    </row>
    <row r="6" ht="17.25" spans="1:2">
      <c r="A6" s="3" t="s">
        <v>43</v>
      </c>
      <c r="B6" s="4"/>
    </row>
    <row r="7" ht="17.25" spans="1:2">
      <c r="A7" s="3" t="s">
        <v>44</v>
      </c>
      <c r="B7" s="4"/>
    </row>
    <row r="8" ht="17.25" spans="1:2">
      <c r="A8" s="3" t="s">
        <v>45</v>
      </c>
      <c r="B8" s="4"/>
    </row>
    <row r="9" ht="17.25" spans="1:2">
      <c r="A9" s="3" t="s">
        <v>46</v>
      </c>
      <c r="B9" s="4"/>
    </row>
    <row r="10" ht="17.25" spans="1:2">
      <c r="A10" s="3" t="s">
        <v>47</v>
      </c>
      <c r="B10" s="4"/>
    </row>
    <row r="11" ht="17.25" spans="1:2">
      <c r="A11" s="3" t="s">
        <v>48</v>
      </c>
      <c r="B11" s="4"/>
    </row>
    <row r="12" ht="17.25" spans="1:2">
      <c r="A12" s="3" t="s">
        <v>49</v>
      </c>
      <c r="B12" s="4"/>
    </row>
    <row r="13" ht="17.25" spans="1:2">
      <c r="A13" s="3" t="s">
        <v>50</v>
      </c>
      <c r="B13" s="4"/>
    </row>
    <row r="14" ht="17.25" spans="1:2">
      <c r="A14" s="1" t="s">
        <v>29</v>
      </c>
      <c r="B14" s="5"/>
    </row>
  </sheetData>
  <pageMargins left="0.75" right="0.75" top="1" bottom="1" header="0.5" footer="0.5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workbookViewId="0">
      <selection activeCell="A1" sqref="A1"/>
    </sheetView>
  </sheetViews>
  <sheetFormatPr defaultColWidth="8.875" defaultRowHeight="13.5"/>
  <sheetData/>
  <sheetProtection formatCells="0" insertHyperlinks="0" autoFilter="0"/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專案排期表</vt:lpstr>
      <vt:lpstr>Sheet2</vt:lpstr>
      <vt:lpstr>模板使用說明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2022-09-09T07:07:00Z</dcterms:created>
  <dcterms:modified xsi:type="dcterms:W3CDTF">2022-10-28T04:53:30Z</dcterms:modified>
</cp:coreProperties>
</file>