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Ex1.xml" ContentType="application/vnd.ms-office.chartex+xml"/>
  <Override PartName="/xl/charts/style7.xml" ContentType="application/vnd.ms-office.chartstyle+xml"/>
  <Override PartName="/xl/charts/colors7.xml" ContentType="application/vnd.ms-office.chartcolorstyle+xml"/>
  <Override PartName="/xl/charts/chart7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01"/>
  <workbookPr/>
  <mc:AlternateContent xmlns:mc="http://schemas.openxmlformats.org/markup-compatibility/2006">
    <mc:Choice Requires="x15">
      <x15ac:absPath xmlns:x15ac="http://schemas.microsoft.com/office/spreadsheetml/2010/11/ac" url="G:\00-銷售資料分析視覺化圖表\重做\2.表格excel模板\"/>
    </mc:Choice>
  </mc:AlternateContent>
  <xr:revisionPtr revIDLastSave="0" documentId="13_ncr:1_{FCCCC7E5-6A22-4463-B55B-1A01129DC86A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chart.v1.0" hidden="1">Sheet1!$L$5:$L$7</definedName>
    <definedName name="_xlchart.v1.1" hidden="1">Sheet1!$M$4</definedName>
    <definedName name="_xlchart.v1.10" hidden="1">Sheet1!$L$5:$L$7</definedName>
    <definedName name="_xlchart.v1.11" hidden="1">Sheet1!$M$4</definedName>
    <definedName name="_xlchart.v1.12" hidden="1">Sheet1!$M$5:$M$7</definedName>
    <definedName name="_xlchart.v1.13" hidden="1">Sheet1!$N$4</definedName>
    <definedName name="_xlchart.v1.14" hidden="1">Sheet1!$N$5:$N$7</definedName>
    <definedName name="_xlchart.v1.2" hidden="1">Sheet1!$M$5:$M$7</definedName>
    <definedName name="_xlchart.v1.3" hidden="1">Sheet1!$N$4</definedName>
    <definedName name="_xlchart.v1.4" hidden="1">Sheet1!$N$5:$N$7</definedName>
    <definedName name="_xlchart.v1.5" hidden="1">Sheet1!$L$5:$L$7</definedName>
    <definedName name="_xlchart.v1.6" hidden="1">Sheet1!$M$4</definedName>
    <definedName name="_xlchart.v1.7" hidden="1">Sheet1!$M$5:$M$7</definedName>
    <definedName name="_xlchart.v1.8" hidden="1">Sheet1!$N$4</definedName>
    <definedName name="_xlchart.v1.9" hidden="1">Sheet1!$N$5:$N$7</definedName>
  </definedNames>
  <calcPr calcId="191029" concurrentCalc="0"/>
</workbook>
</file>

<file path=xl/calcChain.xml><?xml version="1.0" encoding="utf-8"?>
<calcChain xmlns="http://schemas.openxmlformats.org/spreadsheetml/2006/main">
  <c r="N7" i="1" l="1"/>
  <c r="N6" i="1"/>
  <c r="N5" i="1"/>
  <c r="M7" i="1"/>
  <c r="M6" i="1"/>
  <c r="M5" i="1"/>
  <c r="F18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E18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D18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J18" i="1"/>
</calcChain>
</file>

<file path=xl/sharedStrings.xml><?xml version="1.0" encoding="utf-8"?>
<sst xmlns="http://schemas.openxmlformats.org/spreadsheetml/2006/main" count="28" uniqueCount="20">
  <si>
    <t>月份</t>
  </si>
  <si>
    <t>收入</t>
  </si>
  <si>
    <t>成本</t>
  </si>
  <si>
    <t>利潤</t>
  </si>
  <si>
    <t>產品1</t>
  </si>
  <si>
    <t>產品2</t>
  </si>
  <si>
    <t>產品3</t>
  </si>
  <si>
    <t>1月</t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</si>
  <si>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</si>
  <si>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</si>
  <si>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</si>
  <si>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</si>
  <si>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</si>
  <si>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</si>
  <si>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</si>
  <si>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</si>
  <si>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</si>
  <si>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</si>
  <si>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</si>
  <si>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總計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</si>
</sst>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sz val="9"/>
      <name val="宋体"/>
      <family val="3"/>
      <charset val="134"/>
      <scheme val="minor"/>
    </font>
    <font>
      <sz val="20"/>
      <name val="Microsoft YaHei Light"/>
      <family val="2"/>
      <charset val="134"/>
    </font>
    <font>
      <sz val="16"/>
      <color theme="0"/>
      <name val="Microsoft YaHei Light"/>
      <family val="2"/>
      <charset val="134"/>
    </font>
    <font>
      <sz val="16"/>
      <color theme="0"/>
      <name val="微软雅黑"/>
      <family val="2"/>
      <charset val="134"/>
    </font>
  </fonts>
  <fills count="4">
    <fill>
      <patternFill patternType="none"/>
    </fill>
    <fill>
      <patternFill patternType="gray125"/>
    </fill>
    <fill>
      <patternFill patternType="solid">
        <fgColor rgb="FF395270"/>
        <bgColor indexed="64"/>
      </patternFill>
    </fill>
    <fill>
      <patternFill patternType="solid">
        <fgColor rgb="FF1D2937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4" fillId="3" borderId="1" xfId="0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4" fillId="3" borderId="1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/>
  <colors>
    <mruColors>
      <color rgb="FFE70E09"/>
      <color rgb="FF395270"/>
      <color rgb="FF1D2937"/>
      <color rgb="FFDDEBF7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 defTabSz="914400">
              <a:defRPr lang="zh-CN" sz="1400" b="0" i="0" u="none" strike="noStrike" kern="1200" spc="100" baseline="0">
                <a:gradFill>
                  <a:gsLst>
                    <a:gs pos="0">
                      <a:srgbClr val="FBFB11"/>
                    </a:gs>
                    <a:gs pos="100000">
                      <a:srgbClr val="838309"/>
                    </a:gs>
                  </a:gsLst>
                  <a:lin ang="5400000" scaled="0"/>
                </a:gra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微軟雅黑 Light" panose="020B0502040204020203" pitchFamily="34" charset="-122"/>
                <a:ea typeface="微軟雅黑 Light" panose="020B0502040204020203" pitchFamily="34" charset="-122"/>
                <a:cs typeface="微軟雅黑" panose="020B0503020204020204" charset="-122"/>
                <a:sym typeface="微軟雅黑" panose="020B0503020204020204" charset="-122"/>
              </a:defRPr>
            </a:pPr>
            <a:r>
              <a:rPr lang="zh-CN" altLang="en-US" sz="1400" b="0">
                <a:gradFill>
                  <a:gsLst>
                    <a:gs pos="0">
                      <a:srgbClr val="FBFB11"/>
                    </a:gs>
                    <a:gs pos="100000">
                      <a:srgbClr val="838309"/>
                    </a:gs>
                  </a:gsLst>
                  <a:lin ang="5400000" scaled="0"/>
                </a:gradFill>
                <a:latin typeface="微軟雅黑 Light" panose="020B0502040204020203" pitchFamily="34" charset="-122"/>
                <a:ea typeface="微軟雅黑 Light" panose="020B0502040204020203" pitchFamily="34" charset="-122"/>
                <a:cs typeface="微軟雅黑" panose="020B0503020204020204" charset="-122"/>
                <a:sym typeface="微軟雅黑" panose="020B0503020204020204" charset="-122"/>
              </a:rPr>
              <a:t>每月各產品銷售折線圖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 defTabSz="914400">
            <a:defRPr lang="zh-CN" sz="1400" b="0" i="0" u="none" strike="noStrike" kern="1200" spc="100" baseline="0">
              <a:gradFill>
                <a:gsLst>
                  <a:gs pos="0">
                    <a:srgbClr val="FBFB11"/>
                  </a:gs>
                  <a:gs pos="100000">
                    <a:srgbClr val="838309"/>
                  </a:gs>
                </a:gsLst>
                <a:lin ang="5400000" scaled="0"/>
              </a:gra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微軟雅黑 Light" panose="020B0502040204020203" pitchFamily="34" charset="-122"/>
              <a:ea typeface="微軟雅黑 Light" panose="020B0502040204020203" pitchFamily="34" charset="-122"/>
              <a:cs typeface="微軟雅黑" panose="020B0503020204020204" charset="-122"/>
              <a:sym typeface="微軟雅黑" panose="020B0503020204020204" charset="-122"/>
            </a:defRPr>
          </a:pPr>
          <a:endParaRPr lang="zh-CN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Sheet1!$D$5</c:f>
              <c:strCache>
                <c:ptCount val="1"/>
                <c:pt idx="0">
                  <c:v>產品1</c:v>
                </c:pt>
              </c:strCache>
            </c:strRef>
          </c:tx>
          <c:spPr>
            <a:ln w="34925" cap="rnd">
              <a:solidFill>
                <a:srgbClr val="00B0F0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Sheet1!$C$6:$C$17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Sheet1!$D$6:$D$17</c:f>
              <c:numCache>
                <c:formatCode>General</c:formatCode>
                <c:ptCount val="12"/>
                <c:pt idx="0">
                  <c:v>22</c:v>
                </c:pt>
                <c:pt idx="1">
                  <c:v>18</c:v>
                </c:pt>
                <c:pt idx="2">
                  <c:v>14</c:v>
                </c:pt>
                <c:pt idx="3">
                  <c:v>14</c:v>
                </c:pt>
                <c:pt idx="4">
                  <c:v>7</c:v>
                </c:pt>
                <c:pt idx="5">
                  <c:v>6</c:v>
                </c:pt>
                <c:pt idx="6">
                  <c:v>6</c:v>
                </c:pt>
                <c:pt idx="7">
                  <c:v>9</c:v>
                </c:pt>
                <c:pt idx="8">
                  <c:v>7</c:v>
                </c:pt>
                <c:pt idx="9">
                  <c:v>10</c:v>
                </c:pt>
                <c:pt idx="10">
                  <c:v>12</c:v>
                </c:pt>
                <c:pt idx="11">
                  <c:v>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345-4069-93A5-4C3DB062D586}"/>
            </c:ext>
          </c:extLst>
        </c:ser>
        <c:ser>
          <c:idx val="1"/>
          <c:order val="1"/>
          <c:tx>
            <c:strRef>
              <c:f>Sheet1!$E$5</c:f>
              <c:strCache>
                <c:ptCount val="1"/>
                <c:pt idx="0">
                  <c:v>產品2</c:v>
                </c:pt>
              </c:strCache>
            </c:strRef>
          </c:tx>
          <c:spPr>
            <a:ln w="34925" cap="rnd">
              <a:solidFill>
                <a:srgbClr val="FFFF00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Sheet1!$C$6:$C$17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Sheet1!$E$6:$E$17</c:f>
              <c:numCache>
                <c:formatCode>General</c:formatCode>
                <c:ptCount val="12"/>
                <c:pt idx="0">
                  <c:v>10</c:v>
                </c:pt>
                <c:pt idx="1">
                  <c:v>14</c:v>
                </c:pt>
                <c:pt idx="2">
                  <c:v>6</c:v>
                </c:pt>
                <c:pt idx="3">
                  <c:v>5</c:v>
                </c:pt>
                <c:pt idx="4">
                  <c:v>6</c:v>
                </c:pt>
                <c:pt idx="5">
                  <c:v>10</c:v>
                </c:pt>
                <c:pt idx="6">
                  <c:v>16</c:v>
                </c:pt>
                <c:pt idx="7">
                  <c:v>18</c:v>
                </c:pt>
                <c:pt idx="8">
                  <c:v>14</c:v>
                </c:pt>
                <c:pt idx="9">
                  <c:v>3</c:v>
                </c:pt>
                <c:pt idx="10">
                  <c:v>5</c:v>
                </c:pt>
                <c:pt idx="11">
                  <c:v>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345-4069-93A5-4C3DB062D586}"/>
            </c:ext>
          </c:extLst>
        </c:ser>
        <c:ser>
          <c:idx val="2"/>
          <c:order val="2"/>
          <c:tx>
            <c:strRef>
              <c:f>Sheet1!$F$5</c:f>
              <c:strCache>
                <c:ptCount val="1"/>
                <c:pt idx="0">
                  <c:v>產品3</c:v>
                </c:pt>
              </c:strCache>
            </c:strRef>
          </c:tx>
          <c:spPr>
            <a:ln w="34925" cap="rnd">
              <a:solidFill>
                <a:srgbClr val="FF0000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Sheet1!$C$6:$C$17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Sheet1!$F$6:$F$17</c:f>
              <c:numCache>
                <c:formatCode>General</c:formatCode>
                <c:ptCount val="12"/>
                <c:pt idx="0">
                  <c:v>6</c:v>
                </c:pt>
                <c:pt idx="1">
                  <c:v>8</c:v>
                </c:pt>
                <c:pt idx="2">
                  <c:v>7</c:v>
                </c:pt>
                <c:pt idx="3">
                  <c:v>9</c:v>
                </c:pt>
                <c:pt idx="4">
                  <c:v>8</c:v>
                </c:pt>
                <c:pt idx="5">
                  <c:v>7</c:v>
                </c:pt>
                <c:pt idx="6">
                  <c:v>6</c:v>
                </c:pt>
                <c:pt idx="7">
                  <c:v>5</c:v>
                </c:pt>
                <c:pt idx="8">
                  <c:v>8</c:v>
                </c:pt>
                <c:pt idx="9">
                  <c:v>6</c:v>
                </c:pt>
                <c:pt idx="10">
                  <c:v>7</c:v>
                </c:pt>
                <c:pt idx="11">
                  <c:v>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345-4069-93A5-4C3DB062D5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3968710"/>
        <c:axId val="632175231"/>
      </c:lineChart>
      <c:catAx>
        <c:axId val="14396871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95000"/>
                <a:alpha val="10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11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微軟雅黑" panose="020B0503020204020204" charset="-122"/>
                <a:ea typeface="微軟雅黑" panose="020B0503020204020204" charset="-122"/>
                <a:cs typeface="微軟雅黑" panose="020B0503020204020204" charset="-122"/>
                <a:sym typeface="微軟雅黑" panose="020B0503020204020204" charset="-122"/>
              </a:defRPr>
            </a:pPr>
            <a:endParaRPr lang="zh-CN"/>
          </a:p>
        </c:txPr>
        <c:crossAx val="632175231"/>
        <c:crosses val="autoZero"/>
        <c:auto val="1"/>
        <c:lblAlgn val="ctr"/>
        <c:lblOffset val="100"/>
        <c:noMultiLvlLbl val="0"/>
      </c:catAx>
      <c:valAx>
        <c:axId val="6321752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11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微軟雅黑" panose="020B0503020204020204" charset="-122"/>
                <a:ea typeface="微軟雅黑" panose="020B0503020204020204" charset="-122"/>
                <a:cs typeface="微軟雅黑" panose="020B0503020204020204" charset="-122"/>
                <a:sym typeface="微軟雅黑" panose="020B0503020204020204" charset="-122"/>
              </a:defRPr>
            </a:pPr>
            <a:endParaRPr lang="zh-CN"/>
          </a:p>
        </c:txPr>
        <c:crossAx val="14396871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0" vertOverflow="ellipsis" vert="horz" wrap="square" anchor="ctr" anchorCtr="1"/>
          <a:lstStyle/>
          <a:p>
            <a:pPr>
              <a:defRPr lang="zh-CN" sz="11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微軟雅黑" panose="020B0503020204020204" charset="-122"/>
                <a:ea typeface="微軟雅黑" panose="020B0503020204020204" charset="-122"/>
                <a:cs typeface="微軟雅黑" panose="020B0503020204020204" charset="-122"/>
                <a:sym typeface="微軟雅黑" panose="020B0503020204020204" charset="-122"/>
              </a:defRPr>
            </a:pPr>
            <a:endParaRPr lang="zh-CN"/>
          </a:p>
        </c:txPr>
      </c:legendEntry>
      <c:legendEntry>
        <c:idx val="1"/>
        <c:txPr>
          <a:bodyPr rot="0" spcFirstLastPara="0" vertOverflow="ellipsis" vert="horz" wrap="square" anchor="ctr" anchorCtr="1"/>
          <a:lstStyle/>
          <a:p>
            <a:pPr>
              <a:defRPr lang="zh-CN" sz="11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微軟雅黑" panose="020B0503020204020204" charset="-122"/>
                <a:ea typeface="微軟雅黑" panose="020B0503020204020204" charset="-122"/>
                <a:cs typeface="微軟雅黑" panose="020B0503020204020204" charset="-122"/>
                <a:sym typeface="微軟雅黑" panose="020B0503020204020204" charset="-122"/>
              </a:defRPr>
            </a:pPr>
            <a:endParaRPr lang="zh-CN"/>
          </a:p>
        </c:txPr>
      </c:legendEntry>
      <c:legendEntry>
        <c:idx val="2"/>
        <c:txPr>
          <a:bodyPr rot="0" spcFirstLastPara="0" vertOverflow="ellipsis" vert="horz" wrap="square" anchor="ctr" anchorCtr="1"/>
          <a:lstStyle/>
          <a:p>
            <a:pPr>
              <a:defRPr lang="zh-CN" sz="11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微軟雅黑" panose="020B0503020204020204" charset="-122"/>
                <a:ea typeface="微軟雅黑" panose="020B0503020204020204" charset="-122"/>
                <a:cs typeface="微軟雅黑" panose="020B0503020204020204" charset="-122"/>
                <a:sym typeface="微軟雅黑" panose="020B0503020204020204" charset="-122"/>
              </a:defRPr>
            </a:pPr>
            <a:endParaRPr lang="zh-CN"/>
          </a:p>
        </c:txPr>
      </c:legendEntry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1100" b="0" i="0" u="none" strike="noStrike" kern="1200" baseline="0">
              <a:solidFill>
                <a:schemeClr val="lt1">
                  <a:lumMod val="85000"/>
                </a:schemeClr>
              </a:solidFill>
              <a:latin typeface="微軟雅黑" panose="020B0503020204020204" charset="-122"/>
              <a:ea typeface="微軟雅黑" panose="020B0503020204020204" charset="-122"/>
              <a:cs typeface="微軟雅黑" panose="020B0503020204020204" charset="-122"/>
              <a:sym typeface="微軟雅黑" panose="020B0503020204020204" charset="-122"/>
            </a:defRPr>
          </a:pPr>
          <a:endParaRPr lang="zh-CN"/>
        </a:p>
      </c:txPr>
    </c:legend>
    <c:plotVisOnly val="1"/>
    <c:dispBlanksAs val="gap"/>
    <c:showDLblsOverMax val="0"/>
  </c:chart>
  <c:spPr>
    <a:noFill/>
    <a:ln>
      <a:noFill/>
    </a:ln>
    <a:effectLst/>
  </c:spPr>
  <c:txPr>
    <a:bodyPr wrap="square"/>
    <a:lstStyle/>
    <a:p>
      <a:pPr>
        <a:defRPr lang="zh-CN">
          <a:latin typeface="微軟雅黑" panose="020B0503020204020204" charset="-122"/>
          <a:ea typeface="微軟雅黑" panose="020B0503020204020204" charset="-122"/>
          <a:cs typeface="微軟雅黑" panose="020B0503020204020204" charset="-122"/>
          <a:sym typeface="微軟雅黑" panose="020B0503020204020204" charset="-122"/>
        </a:defRPr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 defTabSz="914400">
              <a:defRPr lang="zh-CN" sz="1400" b="0" i="0" u="none" strike="noStrike" kern="1200" spc="100" baseline="0">
                <a:gradFill>
                  <a:gsLst>
                    <a:gs pos="0">
                      <a:srgbClr val="14CD68"/>
                    </a:gs>
                    <a:gs pos="100000">
                      <a:srgbClr val="0B6E38"/>
                    </a:gs>
                  </a:gsLst>
                  <a:lin ang="5400000" scaled="0"/>
                </a:gra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微軟雅黑 Light" panose="020B0502040204020203" pitchFamily="34" charset="-122"/>
                <a:ea typeface="微軟雅黑 Light" panose="020B0502040204020203" pitchFamily="34" charset="-122"/>
                <a:cs typeface="微軟雅黑" panose="020B0503020204020204" charset="-122"/>
                <a:sym typeface="微軟雅黑" panose="020B0503020204020204" charset="-122"/>
              </a:defRPr>
            </a:pPr>
            <a:r>
              <a:rPr lang="zh-CN" altLang="en-US" sz="1400" b="0">
                <a:gradFill>
                  <a:gsLst>
                    <a:gs pos="0">
                      <a:srgbClr val="14CD68"/>
                    </a:gs>
                    <a:gs pos="100000">
                      <a:srgbClr val="0B6E38"/>
                    </a:gs>
                  </a:gsLst>
                  <a:lin ang="5400000" scaled="0"/>
                </a:gradFill>
                <a:latin typeface="微軟雅黑 Light" panose="020B0502040204020203" pitchFamily="34" charset="-122"/>
                <a:ea typeface="微軟雅黑 Light" panose="020B0502040204020203" pitchFamily="34" charset="-122"/>
                <a:cs typeface="微軟雅黑" panose="020B0503020204020204" charset="-122"/>
                <a:sym typeface="微軟雅黑" panose="020B0503020204020204" charset="-122"/>
              </a:rPr>
              <a:t>每月成本總額柱狀圖</a:t>
            </a:r>
          </a:p>
        </c:rich>
      </c:tx>
      <c:layout>
        <c:manualLayout>
          <c:xMode val="edge"/>
          <c:yMode val="edge"/>
          <c:x val="0.276102464332036"/>
          <c:y val="3.97955937596743E-2"/>
        </c:manualLayout>
      </c:layout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 defTabSz="914400">
            <a:defRPr lang="zh-CN" sz="1400" b="0" i="0" u="none" strike="noStrike" kern="1200" spc="100" baseline="0">
              <a:gradFill>
                <a:gsLst>
                  <a:gs pos="0">
                    <a:srgbClr val="14CD68"/>
                  </a:gs>
                  <a:gs pos="100000">
                    <a:srgbClr val="0B6E38"/>
                  </a:gs>
                </a:gsLst>
                <a:lin ang="5400000" scaled="0"/>
              </a:gra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微軟雅黑 Light" panose="020B0502040204020203" pitchFamily="34" charset="-122"/>
              <a:ea typeface="微軟雅黑 Light" panose="020B0502040204020203" pitchFamily="34" charset="-122"/>
              <a:cs typeface="微軟雅黑" panose="020B0503020204020204" charset="-122"/>
              <a:sym typeface="微軟雅黑" panose="020B0503020204020204" charset="-122"/>
            </a:defRPr>
          </a:pPr>
          <a:endParaRPr lang="zh-CN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Sheet1!$G$5</c:f>
              <c:strCache>
                <c:ptCount val="1"/>
                <c:pt idx="0">
                  <c:v>產品1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satMod val="103000"/>
                    <a:lumMod val="102000"/>
                    <a:tint val="94000"/>
                  </a:schemeClr>
                </a:gs>
                <a:gs pos="50000">
                  <a:schemeClr val="accent6">
                    <a:satMod val="110000"/>
                    <a:lumMod val="100000"/>
                    <a:shade val="100000"/>
                  </a:schemeClr>
                </a:gs>
                <a:gs pos="100000">
                  <a:schemeClr val="accent6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Sheet1!$C$6:$C$17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Sheet1!$G$6:$G$17</c:f>
              <c:numCache>
                <c:formatCode>General</c:formatCode>
                <c:ptCount val="12"/>
                <c:pt idx="0">
                  <c:v>11.2</c:v>
                </c:pt>
                <c:pt idx="1">
                  <c:v>9.1999999999999993</c:v>
                </c:pt>
                <c:pt idx="2">
                  <c:v>7.2</c:v>
                </c:pt>
                <c:pt idx="3">
                  <c:v>7.2</c:v>
                </c:pt>
                <c:pt idx="4">
                  <c:v>5</c:v>
                </c:pt>
                <c:pt idx="5">
                  <c:v>5</c:v>
                </c:pt>
                <c:pt idx="6">
                  <c:v>5</c:v>
                </c:pt>
                <c:pt idx="7">
                  <c:v>5.3999999999999995</c:v>
                </c:pt>
                <c:pt idx="8">
                  <c:v>5</c:v>
                </c:pt>
                <c:pt idx="9">
                  <c:v>6</c:v>
                </c:pt>
                <c:pt idx="10">
                  <c:v>7.1999999999999993</c:v>
                </c:pt>
                <c:pt idx="11">
                  <c:v>8.1999999999999993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4AB-4CD8-92EA-6B3D8CE1757F}"/>
            </c:ext>
          </c:extLst>
        </c:ser>
        <c:ser>
          <c:idx val="1"/>
          <c:order val="1"/>
          <c:tx>
            <c:strRef>
              <c:f>Sheet1!$H$5</c:f>
              <c:strCache>
                <c:ptCount val="1"/>
                <c:pt idx="0">
                  <c:v>產品2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satMod val="103000"/>
                    <a:lumMod val="102000"/>
                    <a:tint val="94000"/>
                  </a:schemeClr>
                </a:gs>
                <a:gs pos="50000">
                  <a:schemeClr val="accent5">
                    <a:satMod val="110000"/>
                    <a:lumMod val="100000"/>
                    <a:shade val="100000"/>
                  </a:schemeClr>
                </a:gs>
                <a:gs pos="100000">
                  <a:schemeClr val="accent5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Sheet1!$C$6:$C$17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Sheet1!$H$6:$H$17</c:f>
              <c:numCache>
                <c:formatCode>General</c:formatCode>
                <c:ptCount val="12"/>
                <c:pt idx="0">
                  <c:v>8</c:v>
                </c:pt>
                <c:pt idx="1">
                  <c:v>11.4</c:v>
                </c:pt>
                <c:pt idx="2">
                  <c:v>4.8000000000000007</c:v>
                </c:pt>
                <c:pt idx="3">
                  <c:v>4</c:v>
                </c:pt>
                <c:pt idx="4">
                  <c:v>4.8000000000000007</c:v>
                </c:pt>
                <c:pt idx="5">
                  <c:v>8</c:v>
                </c:pt>
                <c:pt idx="6">
                  <c:v>13</c:v>
                </c:pt>
                <c:pt idx="7">
                  <c:v>14.6</c:v>
                </c:pt>
                <c:pt idx="8">
                  <c:v>11.4</c:v>
                </c:pt>
                <c:pt idx="9">
                  <c:v>4</c:v>
                </c:pt>
                <c:pt idx="10">
                  <c:v>4</c:v>
                </c:pt>
                <c:pt idx="11">
                  <c:v>4.8000000000000007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4AB-4CD8-92EA-6B3D8CE1757F}"/>
            </c:ext>
          </c:extLst>
        </c:ser>
        <c:ser>
          <c:idx val="2"/>
          <c:order val="2"/>
          <c:tx>
            <c:strRef>
              <c:f>Sheet1!$I$5</c:f>
              <c:strCache>
                <c:ptCount val="1"/>
                <c:pt idx="0">
                  <c:v>產品3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atMod val="103000"/>
                    <a:lumMod val="102000"/>
                    <a:tint val="94000"/>
                  </a:schemeClr>
                </a:gs>
                <a:gs pos="50000">
                  <a:schemeClr val="accent4">
                    <a:satMod val="110000"/>
                    <a:lumMod val="100000"/>
                    <a:shade val="100000"/>
                  </a:schemeClr>
                </a:gs>
                <a:gs pos="100000">
                  <a:schemeClr val="accent4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Sheet1!$C$6:$C$17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Sheet1!$I$6:$I$17</c:f>
              <c:numCache>
                <c:formatCode>General</c:formatCode>
                <c:ptCount val="12"/>
                <c:pt idx="0">
                  <c:v>3</c:v>
                </c:pt>
                <c:pt idx="1">
                  <c:v>4</c:v>
                </c:pt>
                <c:pt idx="2">
                  <c:v>3.5</c:v>
                </c:pt>
                <c:pt idx="3">
                  <c:v>4.5</c:v>
                </c:pt>
                <c:pt idx="4">
                  <c:v>4</c:v>
                </c:pt>
                <c:pt idx="5">
                  <c:v>3.5</c:v>
                </c:pt>
                <c:pt idx="6">
                  <c:v>3</c:v>
                </c:pt>
                <c:pt idx="7">
                  <c:v>3</c:v>
                </c:pt>
                <c:pt idx="8">
                  <c:v>4</c:v>
                </c:pt>
                <c:pt idx="9">
                  <c:v>3</c:v>
                </c:pt>
                <c:pt idx="10">
                  <c:v>3.5</c:v>
                </c:pt>
                <c:pt idx="11">
                  <c:v>4.5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4AB-4CD8-92EA-6B3D8CE175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22508944"/>
        <c:axId val="675573456"/>
      </c:barChart>
      <c:catAx>
        <c:axId val="72250894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微軟雅黑" panose="020B0503020204020204" charset="-122"/>
                <a:ea typeface="微軟雅黑" panose="020B0503020204020204" charset="-122"/>
                <a:cs typeface="微軟雅黑" panose="020B0503020204020204" charset="-122"/>
                <a:sym typeface="微軟雅黑" panose="020B0503020204020204" charset="-122"/>
              </a:defRPr>
            </a:pPr>
            <a:endParaRPr lang="zh-CN"/>
          </a:p>
        </c:txPr>
        <c:crossAx val="675573456"/>
        <c:crosses val="autoZero"/>
        <c:auto val="1"/>
        <c:lblAlgn val="ctr"/>
        <c:lblOffset val="100"/>
        <c:noMultiLvlLbl val="0"/>
      </c:catAx>
      <c:valAx>
        <c:axId val="675573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微軟雅黑" panose="020B0503020204020204" charset="-122"/>
                <a:ea typeface="微軟雅黑" panose="020B0503020204020204" charset="-122"/>
                <a:cs typeface="微軟雅黑" panose="020B0503020204020204" charset="-122"/>
                <a:sym typeface="微軟雅黑" panose="020B0503020204020204" charset="-122"/>
              </a:defRPr>
            </a:pPr>
            <a:endParaRPr lang="zh-CN"/>
          </a:p>
        </c:txPr>
        <c:crossAx val="7225089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0" vertOverflow="ellipsis" vert="horz" wrap="square" anchor="ctr" anchorCtr="1"/>
          <a:lstStyle/>
          <a:p>
            <a:pPr>
              <a:defRPr lang="zh-CN" sz="11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微軟雅黑" panose="020B0503020204020204" charset="-122"/>
                <a:ea typeface="微軟雅黑" panose="020B0503020204020204" charset="-122"/>
                <a:cs typeface="微軟雅黑" panose="020B0503020204020204" charset="-122"/>
                <a:sym typeface="微軟雅黑" panose="020B0503020204020204" charset="-122"/>
              </a:defRPr>
            </a:pPr>
            <a:endParaRPr lang="zh-CN"/>
          </a:p>
        </c:txPr>
      </c:legendEntry>
      <c:legendEntry>
        <c:idx val="1"/>
        <c:txPr>
          <a:bodyPr rot="0" spcFirstLastPara="0" vertOverflow="ellipsis" vert="horz" wrap="square" anchor="ctr" anchorCtr="1"/>
          <a:lstStyle/>
          <a:p>
            <a:pPr>
              <a:defRPr lang="zh-CN" sz="11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微軟雅黑" panose="020B0503020204020204" charset="-122"/>
                <a:ea typeface="微軟雅黑" panose="020B0503020204020204" charset="-122"/>
                <a:cs typeface="微軟雅黑" panose="020B0503020204020204" charset="-122"/>
                <a:sym typeface="微軟雅黑" panose="020B0503020204020204" charset="-122"/>
              </a:defRPr>
            </a:pPr>
            <a:endParaRPr lang="zh-CN"/>
          </a:p>
        </c:txPr>
      </c:legendEntry>
      <c:legendEntry>
        <c:idx val="2"/>
        <c:txPr>
          <a:bodyPr rot="0" spcFirstLastPara="0" vertOverflow="ellipsis" vert="horz" wrap="square" anchor="ctr" anchorCtr="1"/>
          <a:lstStyle/>
          <a:p>
            <a:pPr>
              <a:defRPr lang="zh-CN" sz="11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微軟雅黑" panose="020B0503020204020204" charset="-122"/>
                <a:ea typeface="微軟雅黑" panose="020B0503020204020204" charset="-122"/>
                <a:cs typeface="微軟雅黑" panose="020B0503020204020204" charset="-122"/>
                <a:sym typeface="微軟雅黑" panose="020B0503020204020204" charset="-122"/>
              </a:defRPr>
            </a:pPr>
            <a:endParaRPr lang="zh-CN"/>
          </a:p>
        </c:txPr>
      </c:legendEntry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1100" b="0" i="0" u="none" strike="noStrike" kern="1200" baseline="0">
              <a:solidFill>
                <a:schemeClr val="lt1">
                  <a:lumMod val="85000"/>
                </a:schemeClr>
              </a:solidFill>
              <a:latin typeface="微軟雅黑" panose="020B0503020204020204" charset="-122"/>
              <a:ea typeface="微軟雅黑" panose="020B0503020204020204" charset="-122"/>
              <a:cs typeface="微軟雅黑" panose="020B0503020204020204" charset="-122"/>
              <a:sym typeface="微軟雅黑" panose="020B0503020204020204" charset="-122"/>
            </a:defRPr>
          </a:pPr>
          <a:endParaRPr lang="zh-CN"/>
        </a:p>
      </c:txPr>
    </c:legend>
    <c:plotVisOnly val="1"/>
    <c:dispBlanksAs val="gap"/>
    <c:showDLblsOverMax val="0"/>
  </c:chart>
  <c:spPr>
    <a:noFill/>
    <a:ln>
      <a:noFill/>
    </a:ln>
    <a:effectLst/>
  </c:spPr>
  <c:txPr>
    <a:bodyPr wrap="square"/>
    <a:lstStyle/>
    <a:p>
      <a:pPr>
        <a:defRPr lang="zh-CN">
          <a:latin typeface="微軟雅黑" panose="020B0503020204020204" charset="-122"/>
          <a:ea typeface="微軟雅黑" panose="020B0503020204020204" charset="-122"/>
          <a:cs typeface="微軟雅黑" panose="020B0503020204020204" charset="-122"/>
          <a:sym typeface="微軟雅黑" panose="020B0503020204020204" charset="-122"/>
        </a:defRPr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 defTabSz="914400">
              <a:defRPr lang="zh-CN" sz="1400" b="0" i="0" u="none" strike="noStrike" kern="1200" baseline="0">
                <a:gradFill>
                  <a:gsLst>
                    <a:gs pos="0">
                      <a:srgbClr val="FBFB11"/>
                    </a:gs>
                    <a:gs pos="100000">
                      <a:srgbClr val="838309"/>
                    </a:gs>
                  </a:gsLst>
                  <a:lin ang="5400000" scaled="0"/>
                </a:gradFill>
                <a:latin typeface="微軟雅黑 Light" panose="020B0502040204020203" pitchFamily="34" charset="-122"/>
                <a:ea typeface="微軟雅黑 Light" panose="020B0502040204020203" pitchFamily="34" charset="-122"/>
                <a:cs typeface="微軟雅黑" panose="020B0503020204020204" charset="-122"/>
                <a:sym typeface="微軟雅黑" panose="020B0503020204020204" charset="-122"/>
              </a:defRPr>
            </a:pPr>
            <a:r>
              <a:rPr lang="zh-CN" altLang="en-US" sz="1400" b="0">
                <a:gradFill>
                  <a:gsLst>
                    <a:gs pos="0">
                      <a:srgbClr val="FBFB11"/>
                    </a:gs>
                    <a:gs pos="100000">
                      <a:srgbClr val="838309"/>
                    </a:gs>
                  </a:gsLst>
                  <a:lin ang="5400000" scaled="0"/>
                </a:gradFill>
                <a:latin typeface="微軟雅黑 Light" panose="020B0502040204020203" pitchFamily="34" charset="-122"/>
                <a:ea typeface="微軟雅黑 Light" panose="020B0502040204020203" pitchFamily="34" charset="-122"/>
                <a:cs typeface="微軟雅黑" panose="020B0503020204020204" charset="-122"/>
                <a:sym typeface="微軟雅黑" panose="020B0503020204020204" charset="-122"/>
              </a:rPr>
              <a:t>月利潤情況堆積圖</a:t>
            </a:r>
          </a:p>
        </c:rich>
      </c:tx>
      <c:layout>
        <c:manualLayout>
          <c:xMode val="edge"/>
          <c:yMode val="edge"/>
          <c:x val="0.32127669591400404"/>
          <c:y val="5.0836524087305802E-2"/>
        </c:manualLayout>
      </c:layout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 defTabSz="914400">
            <a:defRPr lang="zh-CN" sz="1400" b="0" i="0" u="none" strike="noStrike" kern="1200" baseline="0">
              <a:gradFill>
                <a:gsLst>
                  <a:gs pos="0">
                    <a:srgbClr val="FBFB11"/>
                  </a:gs>
                  <a:gs pos="100000">
                    <a:srgbClr val="838309"/>
                  </a:gs>
                </a:gsLst>
                <a:lin ang="5400000" scaled="0"/>
              </a:gradFill>
              <a:latin typeface="微軟雅黑 Light" panose="020B0502040204020203" pitchFamily="34" charset="-122"/>
              <a:ea typeface="微軟雅黑 Light" panose="020B0502040204020203" pitchFamily="34" charset="-122"/>
              <a:cs typeface="微軟雅黑" panose="020B0503020204020204" charset="-122"/>
              <a:sym typeface="微軟雅黑" panose="020B0503020204020204" charset="-122"/>
            </a:defRPr>
          </a:pPr>
          <a:endParaRPr lang="zh-CN"/>
        </a:p>
      </c:txPr>
    </c:title>
    <c:autoTitleDeleted val="0"/>
    <c:plotArea>
      <c:layout>
        <c:manualLayout>
          <c:layoutTarget val="inner"/>
          <c:xMode val="edge"/>
          <c:yMode val="edge"/>
          <c:x val="7.2568093385214E-2"/>
          <c:y val="0.204264598982312"/>
          <c:w val="0.88179312581063596"/>
          <c:h val="0.67492125030288397"/>
        </c:manualLayout>
      </c:layout>
      <c:areaChart>
        <c:grouping val="standard"/>
        <c:varyColors val="0"/>
        <c:ser>
          <c:idx val="0"/>
          <c:order val="0"/>
          <c:tx>
            <c:strRef>
              <c:f>Sheet1!$J$4</c:f>
              <c:strCache>
                <c:ptCount val="1"/>
                <c:pt idx="0">
                  <c:v>利潤</c:v>
                </c:pt>
              </c:strCache>
            </c:strRef>
          </c:tx>
          <c:spPr>
            <a:gradFill>
              <a:gsLst>
                <a:gs pos="100000">
                  <a:schemeClr val="accent4"/>
                </a:gs>
                <a:gs pos="8000">
                  <a:schemeClr val="accent1">
                    <a:lumMod val="75000"/>
                  </a:schemeClr>
                </a:gs>
              </a:gsLst>
              <a:lin ang="0" scaled="1"/>
            </a:gradFill>
            <a:ln>
              <a:noFill/>
            </a:ln>
            <a:effectLst>
              <a:innerShdw dist="12700" dir="16200000">
                <a:schemeClr val="lt1">
                  <a:alpha val="75000"/>
                </a:schemeClr>
              </a:innerShdw>
            </a:effectLst>
          </c:spPr>
          <c:cat>
            <c:strRef>
              <c:f>Sheet1!$C$6:$C$17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Sheet1!$J$6:$J$17</c:f>
              <c:numCache>
                <c:formatCode>General</c:formatCode>
                <c:ptCount val="12"/>
                <c:pt idx="0">
                  <c:v>15.3</c:v>
                </c:pt>
                <c:pt idx="1">
                  <c:v>18.100000000000001</c:v>
                </c:pt>
                <c:pt idx="2">
                  <c:v>10.3</c:v>
                </c:pt>
                <c:pt idx="3">
                  <c:v>11.3</c:v>
                </c:pt>
                <c:pt idx="4">
                  <c:v>5.5</c:v>
                </c:pt>
                <c:pt idx="5">
                  <c:v>6.5</c:v>
                </c:pt>
                <c:pt idx="6">
                  <c:v>4.7</c:v>
                </c:pt>
                <c:pt idx="7">
                  <c:v>7.9</c:v>
                </c:pt>
                <c:pt idx="8">
                  <c:v>7.3</c:v>
                </c:pt>
                <c:pt idx="9">
                  <c:v>3.5</c:v>
                </c:pt>
                <c:pt idx="10">
                  <c:v>7.3</c:v>
                </c:pt>
                <c:pt idx="11">
                  <c:v>13.3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CE-4528-A888-5B84074E44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solidFill>
                <a:schemeClr val="lt1">
                  <a:alpha val="40000"/>
                </a:schemeClr>
              </a:solidFill>
              <a:round/>
            </a:ln>
            <a:effectLst/>
          </c:spPr>
        </c:dropLines>
        <c:axId val="623265940"/>
        <c:axId val="760376928"/>
      </c:areaChart>
      <c:catAx>
        <c:axId val="62326594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75" cap="flat" cmpd="sng" algn="ctr">
            <a:solidFill>
              <a:schemeClr val="lt1">
                <a:lumMod val="75000"/>
              </a:schemeClr>
            </a:solidFill>
            <a:round/>
            <a:headEnd type="none" w="sm" len="sm"/>
            <a:tailEnd type="none" w="sm" len="sm"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1100" b="0" i="0" u="none" strike="noStrike" kern="1200" cap="all" baseline="0">
                <a:solidFill>
                  <a:schemeClr val="lt1">
                    <a:lumMod val="85000"/>
                  </a:schemeClr>
                </a:solidFill>
                <a:latin typeface="微軟雅黑 Light" panose="020B0502040204020203" pitchFamily="34" charset="-122"/>
                <a:ea typeface="微軟雅黑 Light" panose="020B0502040204020203" pitchFamily="34" charset="-122"/>
                <a:cs typeface="微軟雅黑" panose="020B0503020204020204" charset="-122"/>
                <a:sym typeface="微軟雅黑" panose="020B0503020204020204" charset="-122"/>
              </a:defRPr>
            </a:pPr>
            <a:endParaRPr lang="zh-CN"/>
          </a:p>
        </c:txPr>
        <c:crossAx val="760376928"/>
        <c:crosses val="autoZero"/>
        <c:auto val="1"/>
        <c:lblAlgn val="ctr"/>
        <c:lblOffset val="100"/>
        <c:noMultiLvlLbl val="0"/>
      </c:catAx>
      <c:valAx>
        <c:axId val="760376928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prstDash val="sysDot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11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微軟雅黑 Light" panose="020B0502040204020203" pitchFamily="34" charset="-122"/>
                <a:ea typeface="微軟雅黑 Light" panose="020B0502040204020203" pitchFamily="34" charset="-122"/>
                <a:cs typeface="微軟雅黑" panose="020B0503020204020204" charset="-122"/>
                <a:sym typeface="微軟雅黑" panose="020B0503020204020204" charset="-122"/>
              </a:defRPr>
            </a:pPr>
            <a:endParaRPr lang="zh-CN"/>
          </a:p>
        </c:txPr>
        <c:crossAx val="62326594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zero"/>
    <c:showDLblsOverMax val="0"/>
  </c:chart>
  <c:spPr>
    <a:noFill/>
    <a:ln w="9525" cap="flat" cmpd="sng" algn="ctr">
      <a:noFill/>
      <a:round/>
    </a:ln>
    <a:effectLst/>
  </c:spPr>
  <c:txPr>
    <a:bodyPr wrap="square"/>
    <a:lstStyle/>
    <a:p>
      <a:pPr>
        <a:defRPr lang="zh-CN">
          <a:latin typeface="微軟雅黑" panose="020B0503020204020204" charset="-122"/>
          <a:ea typeface="微軟雅黑" panose="020B0503020204020204" charset="-122"/>
          <a:cs typeface="微軟雅黑" panose="020B0503020204020204" charset="-122"/>
          <a:sym typeface="微軟雅黑" panose="020B0503020204020204" charset="-122"/>
        </a:defRPr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 defTabSz="914400">
              <a:defRPr lang="zh-CN" sz="1400" b="0" i="0" u="none" strike="noStrike" kern="1200" spc="100" baseline="0">
                <a:solidFill>
                  <a:schemeClr val="accent2">
                    <a:lumMod val="60000"/>
                    <a:lumOff val="40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微軟雅黑 Light" panose="020B0502040204020203" pitchFamily="34" charset="-122"/>
                <a:ea typeface="微軟雅黑 Light" panose="020B0502040204020203" pitchFamily="34" charset="-122"/>
                <a:cs typeface="微軟雅黑" panose="020B0503020204020204" charset="-122"/>
                <a:sym typeface="微軟雅黑" panose="020B0503020204020204" charset="-122"/>
              </a:defRPr>
            </a:pPr>
            <a:r>
              <a:rPr lang="zh-CN" altLang="en-US" sz="1400" b="0">
                <a:solidFill>
                  <a:schemeClr val="accent2">
                    <a:lumMod val="60000"/>
                    <a:lumOff val="40000"/>
                  </a:schemeClr>
                </a:solidFill>
                <a:latin typeface="微軟雅黑 Light" panose="020B0502040204020203" pitchFamily="34" charset="-122"/>
                <a:ea typeface="微軟雅黑 Light" panose="020B0502040204020203" pitchFamily="34" charset="-122"/>
                <a:cs typeface="微軟雅黑" panose="020B0503020204020204" charset="-122"/>
                <a:sym typeface="微軟雅黑" panose="020B0503020204020204" charset="-122"/>
              </a:rPr>
              <a:t>各產品銷售佔比</a:t>
            </a:r>
          </a:p>
        </c:rich>
      </c:tx>
      <c:layout>
        <c:manualLayout>
          <c:xMode val="edge"/>
          <c:yMode val="edge"/>
          <c:x val="0.37412015941233656"/>
          <c:y val="2.9838870101452159E-2"/>
        </c:manualLayout>
      </c:layout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 defTabSz="914400">
            <a:defRPr lang="zh-CN" sz="1400" b="0" i="0" u="none" strike="noStrike" kern="1200" spc="100" baseline="0">
              <a:solidFill>
                <a:schemeClr val="accent2">
                  <a:lumMod val="60000"/>
                  <a:lumOff val="40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微軟雅黑 Light" panose="020B0502040204020203" pitchFamily="34" charset="-122"/>
              <a:ea typeface="微軟雅黑 Light" panose="020B0502040204020203" pitchFamily="34" charset="-122"/>
              <a:cs typeface="微軟雅黑" panose="020B0503020204020204" charset="-122"/>
              <a:sym typeface="微軟雅黑" panose="020B0503020204020204" charset="-122"/>
            </a:defRPr>
          </a:pPr>
          <a:endParaRPr lang="zh-CN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C9DC-4A1E-8F63-0DE5EB214BB9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C9DC-4A1E-8F63-0DE5EB214BB9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5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5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5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C9DC-4A1E-8F63-0DE5EB214BB9}"/>
              </c:ext>
            </c:extLst>
          </c:dPt>
          <c:cat>
            <c:strRef>
              <c:f>Sheet1!$D$5:$F$5</c:f>
              <c:strCache>
                <c:ptCount val="3"/>
                <c:pt idx="0">
                  <c:v>產品1</c:v>
                </c:pt>
                <c:pt idx="1">
                  <c:v>產品2</c:v>
                </c:pt>
                <c:pt idx="2">
                  <c:v>產品3</c:v>
                </c:pt>
              </c:strCache>
            </c:strRef>
          </c:cat>
          <c:val>
            <c:numRef>
              <c:f>Sheet1!$D$18:$F$18</c:f>
              <c:numCache>
                <c:formatCode>General</c:formatCode>
                <c:ptCount val="3"/>
                <c:pt idx="0">
                  <c:v>141</c:v>
                </c:pt>
                <c:pt idx="1">
                  <c:v>113</c:v>
                </c:pt>
                <c:pt idx="2">
                  <c:v>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9DC-4A1E-8F63-0DE5EB214B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0" vertOverflow="ellipsis" vert="horz" wrap="square" anchor="ctr" anchorCtr="1"/>
          <a:lstStyle/>
          <a:p>
            <a:pPr>
              <a:defRPr lang="zh-CN" sz="11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微軟雅黑 Light" panose="020B0502040204020203" pitchFamily="34" charset="-122"/>
                <a:ea typeface="微軟雅黑 Light" panose="020B0502040204020203" pitchFamily="34" charset="-122"/>
                <a:cs typeface="微軟雅黑" panose="020B0503020204020204" charset="-122"/>
                <a:sym typeface="微軟雅黑" panose="020B0503020204020204" charset="-122"/>
              </a:defRPr>
            </a:pPr>
            <a:endParaRPr lang="zh-CN"/>
          </a:p>
        </c:txPr>
      </c:legendEntry>
      <c:legendEntry>
        <c:idx val="1"/>
        <c:txPr>
          <a:bodyPr rot="0" spcFirstLastPara="0" vertOverflow="ellipsis" vert="horz" wrap="square" anchor="ctr" anchorCtr="1"/>
          <a:lstStyle/>
          <a:p>
            <a:pPr>
              <a:defRPr lang="zh-CN" sz="11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微軟雅黑 Light" panose="020B0502040204020203" pitchFamily="34" charset="-122"/>
                <a:ea typeface="微軟雅黑 Light" panose="020B0502040204020203" pitchFamily="34" charset="-122"/>
                <a:cs typeface="微軟雅黑" panose="020B0503020204020204" charset="-122"/>
                <a:sym typeface="微軟雅黑" panose="020B0503020204020204" charset="-122"/>
              </a:defRPr>
            </a:pPr>
            <a:endParaRPr lang="zh-CN"/>
          </a:p>
        </c:txPr>
      </c:legendEntry>
      <c:legendEntry>
        <c:idx val="2"/>
        <c:txPr>
          <a:bodyPr rot="0" spcFirstLastPara="0" vertOverflow="ellipsis" vert="horz" wrap="square" anchor="ctr" anchorCtr="1"/>
          <a:lstStyle/>
          <a:p>
            <a:pPr>
              <a:defRPr lang="zh-CN" sz="11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微軟雅黑 Light" panose="020B0502040204020203" pitchFamily="34" charset="-122"/>
                <a:ea typeface="微軟雅黑 Light" panose="020B0502040204020203" pitchFamily="34" charset="-122"/>
                <a:cs typeface="微軟雅黑" panose="020B0503020204020204" charset="-122"/>
                <a:sym typeface="微軟雅黑" panose="020B0503020204020204" charset="-122"/>
              </a:defRPr>
            </a:pPr>
            <a:endParaRPr lang="zh-CN"/>
          </a:p>
        </c:txPr>
      </c:legendEntry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1100" b="0" i="0" u="none" strike="noStrike" kern="1200" baseline="0">
              <a:solidFill>
                <a:schemeClr val="lt1">
                  <a:lumMod val="85000"/>
                </a:schemeClr>
              </a:solidFill>
              <a:latin typeface="微軟雅黑 Light" panose="020B0502040204020203" pitchFamily="34" charset="-122"/>
              <a:ea typeface="微軟雅黑 Light" panose="020B0502040204020203" pitchFamily="34" charset="-122"/>
              <a:cs typeface="微軟雅黑" panose="020B0503020204020204" charset="-122"/>
              <a:sym typeface="微軟雅黑" panose="020B0503020204020204" charset="-122"/>
            </a:defRPr>
          </a:pPr>
          <a:endParaRPr lang="zh-CN"/>
        </a:p>
      </c:txPr>
    </c:legend>
    <c:plotVisOnly val="1"/>
    <c:dispBlanksAs val="gap"/>
    <c:showDLblsOverMax val="0"/>
  </c:chart>
  <c:spPr>
    <a:noFill/>
    <a:ln>
      <a:noFill/>
    </a:ln>
    <a:effectLst/>
  </c:spPr>
  <c:txPr>
    <a:bodyPr wrap="square"/>
    <a:lstStyle/>
    <a:p>
      <a:pPr>
        <a:defRPr lang="zh-CN">
          <a:latin typeface="微軟雅黑" panose="020B0503020204020204" charset="-122"/>
          <a:ea typeface="微軟雅黑" panose="020B0503020204020204" charset="-122"/>
          <a:cs typeface="微軟雅黑" panose="020B0503020204020204" charset="-122"/>
          <a:sym typeface="微軟雅黑" panose="020B0503020204020204" charset="-122"/>
        </a:defRPr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rgbClr val="0070C0"/>
                </a:solidFill>
                <a:latin typeface="微軟雅黑 Light" panose="020B0502040204020203" pitchFamily="34" charset="-122"/>
                <a:ea typeface="微軟雅黑 Light" panose="020B0502040204020203" pitchFamily="34" charset="-122"/>
                <a:cs typeface="+mn-cs"/>
              </a:defRPr>
            </a:pPr>
            <a:r>
              <a:rPr lang="zh-CN" sz="1400" b="0">
                <a:solidFill>
                  <a:srgbClr val="0070C0"/>
                </a:solidFill>
                <a:latin typeface="微軟雅黑 Light" panose="020B0502040204020203" pitchFamily="34" charset="-122"/>
                <a:ea typeface="微軟雅黑 Light" panose="020B0502040204020203" pitchFamily="34" charset="-122"/>
              </a:rPr>
              <a:t>各產品成本佔比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rgbClr val="0070C0"/>
              </a:solidFill>
              <a:latin typeface="微軟雅黑 Light" panose="020B0502040204020203" pitchFamily="34" charset="-122"/>
              <a:ea typeface="微軟雅黑 Light" panose="020B0502040204020203" pitchFamily="34" charset="-122"/>
              <a:cs typeface="+mn-cs"/>
            </a:defRPr>
          </a:pPr>
          <a:endParaRPr lang="zh-CN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Sheet1!$G$5</c:f>
              <c:strCache>
                <c:ptCount val="1"/>
                <c:pt idx="0">
                  <c:v>產品1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3BD1-43E7-B93F-B8509F7C393D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3BD1-43E7-B93F-B8509F7C393D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3BD1-43E7-B93F-B8509F7C393D}"/>
              </c:ext>
            </c:extLst>
          </c:dPt>
          <c:val>
            <c:numRef>
              <c:f>Sheet1!$G$18</c:f>
              <c:numCache>
                <c:formatCode>General</c:formatCode>
                <c:ptCount val="1"/>
                <c:pt idx="0">
                  <c:v>81.599999999999994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BD1-43E7-B93F-B8509F7C393D}"/>
            </c:ext>
          </c:extLst>
        </c:ser>
        <c:ser>
          <c:idx val="1"/>
          <c:order val="1"/>
          <c:tx>
            <c:strRef>
              <c:f>Sheet1!$H$5</c:f>
              <c:strCache>
                <c:ptCount val="1"/>
                <c:pt idx="0">
                  <c:v>產品2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Pt>
            <c:idx val="0"/>
            <c:invertIfNegative val="0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solidFill>
                  <a:schemeClr val="accent1">
                    <a:shade val="50000"/>
                  </a:schemeClr>
                </a:solidFill>
                <a:round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A-3BD1-43E7-B93F-B8509F7C393D}"/>
              </c:ext>
            </c:extLst>
          </c:dPt>
          <c:val>
            <c:numRef>
              <c:f>Sheet1!$H$18</c:f>
              <c:numCache>
                <c:formatCode>General</c:formatCode>
                <c:ptCount val="1"/>
                <c:pt idx="0">
                  <c:v>92.8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BD1-43E7-B93F-B8509F7C393D}"/>
            </c:ext>
          </c:extLst>
        </c:ser>
        <c:ser>
          <c:idx val="2"/>
          <c:order val="2"/>
          <c:tx>
            <c:strRef>
              <c:f>Sheet1!$I$5</c:f>
              <c:strCache>
                <c:ptCount val="1"/>
                <c:pt idx="0">
                  <c:v>產品3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satMod val="103000"/>
                    <a:lumMod val="102000"/>
                    <a:tint val="94000"/>
                  </a:schemeClr>
                </a:gs>
                <a:gs pos="50000">
                  <a:schemeClr val="accent5">
                    <a:satMod val="110000"/>
                    <a:lumMod val="100000"/>
                    <a:shade val="100000"/>
                  </a:schemeClr>
                </a:gs>
                <a:gs pos="100000">
                  <a:schemeClr val="accent5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val>
            <c:numRef>
              <c:f>Sheet1!$I$18</c:f>
              <c:numCache>
                <c:formatCode>General</c:formatCode>
                <c:ptCount val="1"/>
                <c:pt idx="0">
                  <c:v>43.5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3BD1-43E7-B93F-B8509F7C39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5"/>
        <c:overlap val="-20"/>
        <c:axId val="861617864"/>
        <c:axId val="861617208"/>
      </c:barChart>
      <c:valAx>
        <c:axId val="86161720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bg1">
                  <a:lumMod val="85000"/>
                  <a:alpha val="21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861617864"/>
        <c:crossBetween val="between"/>
      </c:valAx>
      <c:catAx>
        <c:axId val="861617864"/>
        <c:scaling>
          <c:orientation val="minMax"/>
        </c:scaling>
        <c:delete val="0"/>
        <c:axPos val="l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861617208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bg1"/>
              </a:solidFill>
              <a:latin typeface="微軟雅黑 Light" panose="020B0502040204020203" pitchFamily="34" charset="-122"/>
              <a:ea typeface="微軟雅黑 Light" panose="020B0502040204020203" pitchFamily="34" charset="-122"/>
              <a:cs typeface="+mn-cs"/>
            </a:defRPr>
          </a:pPr>
          <a:endParaRPr lang="zh-CN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 defTabSz="914400">
              <a:defRPr lang="zh-CN" sz="1600" b="1" i="0" u="none" strike="noStrike" kern="1200" spc="100" baseline="0">
                <a:gradFill>
                  <a:gsLst>
                    <a:gs pos="0">
                      <a:srgbClr val="FE4444"/>
                    </a:gs>
                    <a:gs pos="100000">
                      <a:srgbClr val="832B2B"/>
                    </a:gs>
                  </a:gsLst>
                  <a:lin ang="5400000" scaled="0"/>
                </a:gra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微軟雅黑 Light" panose="020B0502040204020203" pitchFamily="34" charset="-122"/>
                <a:ea typeface="微軟雅黑 Light" panose="020B0502040204020203" pitchFamily="34" charset="-122"/>
                <a:cs typeface="微軟雅黑" panose="020B0503020204020204" charset="-122"/>
                <a:sym typeface="微軟雅黑" panose="020B0503020204020204" charset="-122"/>
              </a:defRPr>
            </a:pPr>
            <a:r>
              <a:rPr lang="zh-CN" altLang="en-US" sz="1400" b="0">
                <a:gradFill>
                  <a:gsLst>
                    <a:gs pos="0">
                      <a:srgbClr val="FE4444"/>
                    </a:gs>
                    <a:gs pos="100000">
                      <a:srgbClr val="832B2B"/>
                    </a:gs>
                  </a:gsLst>
                  <a:lin ang="5400000" scaled="0"/>
                </a:gradFill>
                <a:latin typeface="微軟雅黑 Light" panose="020B0502040204020203" pitchFamily="34" charset="-122"/>
                <a:ea typeface="微軟雅黑 Light" panose="020B0502040204020203" pitchFamily="34" charset="-122"/>
                <a:cs typeface="微軟雅黑" panose="020B0503020204020204" charset="-122"/>
                <a:sym typeface="微軟雅黑" panose="020B0503020204020204" charset="-122"/>
              </a:rPr>
              <a:t>各產品成本與利潤情況柱狀圖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 defTabSz="914400">
            <a:defRPr lang="zh-CN" sz="1600" b="1" i="0" u="none" strike="noStrike" kern="1200" spc="100" baseline="0">
              <a:gradFill>
                <a:gsLst>
                  <a:gs pos="0">
                    <a:srgbClr val="FE4444"/>
                  </a:gs>
                  <a:gs pos="100000">
                    <a:srgbClr val="832B2B"/>
                  </a:gs>
                </a:gsLst>
                <a:lin ang="5400000" scaled="0"/>
              </a:gra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微軟雅黑 Light" panose="020B0502040204020203" pitchFamily="34" charset="-122"/>
              <a:ea typeface="微軟雅黑 Light" panose="020B0502040204020203" pitchFamily="34" charset="-122"/>
              <a:cs typeface="微軟雅黑" panose="020B0503020204020204" charset="-122"/>
              <a:sym typeface="微軟雅黑" panose="020B0503020204020204" charset="-122"/>
            </a:defRPr>
          </a:pPr>
          <a:endParaRPr lang="zh-CN"/>
        </a:p>
      </c:txPr>
    </c:title>
    <c:autoTitleDeleted val="0"/>
    <c:plotArea>
      <c:layout>
        <c:manualLayout>
          <c:layoutTarget val="inner"/>
          <c:xMode val="edge"/>
          <c:yMode val="edge"/>
          <c:x val="8.7321660181582397E-2"/>
          <c:y val="0.177368548582505"/>
          <c:w val="0.87701037613488997"/>
          <c:h val="0.5881754300945000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Sheet1!$M$4</c:f>
              <c:strCache>
                <c:ptCount val="1"/>
                <c:pt idx="0">
                  <c:v>成本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satMod val="103000"/>
                    <a:lumMod val="102000"/>
                    <a:tint val="94000"/>
                  </a:schemeClr>
                </a:gs>
                <a:gs pos="50000">
                  <a:schemeClr val="accent6">
                    <a:satMod val="110000"/>
                    <a:lumMod val="100000"/>
                    <a:shade val="100000"/>
                  </a:schemeClr>
                </a:gs>
                <a:gs pos="100000">
                  <a:schemeClr val="accent6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Sheet1!$L$5:$L$7</c:f>
              <c:strCache>
                <c:ptCount val="3"/>
                <c:pt idx="0">
                  <c:v>產品1</c:v>
                </c:pt>
                <c:pt idx="1">
                  <c:v>產品2</c:v>
                </c:pt>
                <c:pt idx="2">
                  <c:v>產品3</c:v>
                </c:pt>
              </c:strCache>
            </c:strRef>
          </c:cat>
          <c:val>
            <c:numRef>
              <c:f>Sheet1!$M$5:$M$7</c:f>
              <c:numCache>
                <c:formatCode>General</c:formatCode>
                <c:ptCount val="3"/>
                <c:pt idx="0">
                  <c:v>81.599999999999994</c:v>
                </c:pt>
                <c:pt idx="1">
                  <c:v>92.8</c:v>
                </c:pt>
                <c:pt idx="2">
                  <c:v>43.5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04E-4146-8F12-C065361FB4AC}"/>
            </c:ext>
          </c:extLst>
        </c:ser>
        <c:ser>
          <c:idx val="1"/>
          <c:order val="1"/>
          <c:tx>
            <c:strRef>
              <c:f>Sheet1!$N$4</c:f>
              <c:strCache>
                <c:ptCount val="1"/>
                <c:pt idx="0">
                  <c:v>利潤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satMod val="103000"/>
                    <a:lumMod val="102000"/>
                    <a:tint val="94000"/>
                  </a:schemeClr>
                </a:gs>
                <a:gs pos="50000">
                  <a:schemeClr val="accent5">
                    <a:satMod val="110000"/>
                    <a:lumMod val="100000"/>
                    <a:shade val="100000"/>
                  </a:schemeClr>
                </a:gs>
                <a:gs pos="100000">
                  <a:schemeClr val="accent5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Sheet1!$L$5:$L$7</c:f>
              <c:strCache>
                <c:ptCount val="3"/>
                <c:pt idx="0">
                  <c:v>產品1</c:v>
                </c:pt>
                <c:pt idx="1">
                  <c:v>產品2</c:v>
                </c:pt>
                <c:pt idx="2">
                  <c:v>產品3</c:v>
                </c:pt>
              </c:strCache>
            </c:strRef>
          </c:cat>
          <c:val>
            <c:numRef>
              <c:f>Sheet1!$N$5:$N$7</c:f>
              <c:numCache>
                <c:formatCode>General</c:formatCode>
                <c:ptCount val="3"/>
                <c:pt idx="0">
                  <c:v>59.400000000000006</c:v>
                </c:pt>
                <c:pt idx="1">
                  <c:v>20.200000000000003</c:v>
                </c:pt>
                <c:pt idx="2">
                  <c:v>42.5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04E-4146-8F12-C065361FB4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80311203"/>
        <c:axId val="377852671"/>
      </c:barChart>
      <c:catAx>
        <c:axId val="780311203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微軟雅黑" panose="020B0503020204020204" charset="-122"/>
                <a:ea typeface="微軟雅黑" panose="020B0503020204020204" charset="-122"/>
                <a:cs typeface="微軟雅黑" panose="020B0503020204020204" charset="-122"/>
                <a:sym typeface="微軟雅黑" panose="020B0503020204020204" charset="-122"/>
              </a:defRPr>
            </a:pPr>
            <a:endParaRPr lang="zh-CN"/>
          </a:p>
        </c:txPr>
        <c:crossAx val="377852671"/>
        <c:crosses val="autoZero"/>
        <c:auto val="1"/>
        <c:lblAlgn val="ctr"/>
        <c:lblOffset val="100"/>
        <c:noMultiLvlLbl val="0"/>
      </c:catAx>
      <c:valAx>
        <c:axId val="37785267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微軟雅黑" panose="020B0503020204020204" charset="-122"/>
                <a:ea typeface="微軟雅黑" panose="020B0503020204020204" charset="-122"/>
                <a:cs typeface="微軟雅黑" panose="020B0503020204020204" charset="-122"/>
                <a:sym typeface="微軟雅黑" panose="020B0503020204020204" charset="-122"/>
              </a:defRPr>
            </a:pPr>
            <a:endParaRPr lang="zh-CN"/>
          </a:p>
        </c:txPr>
        <c:crossAx val="7803112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0" vertOverflow="ellipsis" vert="horz" wrap="square" anchor="ctr" anchorCtr="1"/>
          <a:lstStyle/>
          <a:p>
            <a:pPr>
              <a:defRPr lang="zh-CN" sz="11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微軟雅黑 Light" panose="020B0502040204020203" pitchFamily="34" charset="-122"/>
                <a:ea typeface="微軟雅黑 Light" panose="020B0502040204020203" pitchFamily="34" charset="-122"/>
                <a:cs typeface="微軟雅黑" panose="020B0503020204020204" charset="-122"/>
                <a:sym typeface="微軟雅黑" panose="020B0503020204020204" charset="-122"/>
              </a:defRPr>
            </a:pPr>
            <a:endParaRPr lang="zh-CN"/>
          </a:p>
        </c:txPr>
      </c:legendEntry>
      <c:legendEntry>
        <c:idx val="1"/>
        <c:txPr>
          <a:bodyPr rot="0" spcFirstLastPara="0" vertOverflow="ellipsis" vert="horz" wrap="square" anchor="ctr" anchorCtr="1"/>
          <a:lstStyle/>
          <a:p>
            <a:pPr>
              <a:defRPr lang="zh-CN" sz="11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微軟雅黑 Light" panose="020B0502040204020203" pitchFamily="34" charset="-122"/>
                <a:ea typeface="微軟雅黑 Light" panose="020B0502040204020203" pitchFamily="34" charset="-122"/>
                <a:cs typeface="微軟雅黑" panose="020B0503020204020204" charset="-122"/>
                <a:sym typeface="微軟雅黑" panose="020B0503020204020204" charset="-122"/>
              </a:defRPr>
            </a:pPr>
            <a:endParaRPr lang="zh-CN"/>
          </a:p>
        </c:txPr>
      </c:legendEntry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1100" b="0" i="0" u="none" strike="noStrike" kern="1200" baseline="0">
              <a:solidFill>
                <a:schemeClr val="lt1">
                  <a:lumMod val="85000"/>
                </a:schemeClr>
              </a:solidFill>
              <a:latin typeface="微軟雅黑 Light" panose="020B0502040204020203" pitchFamily="34" charset="-122"/>
              <a:ea typeface="微軟雅黑 Light" panose="020B0502040204020203" pitchFamily="34" charset="-122"/>
              <a:cs typeface="微軟雅黑" panose="020B0503020204020204" charset="-122"/>
              <a:sym typeface="微軟雅黑" panose="020B0503020204020204" charset="-122"/>
            </a:defRPr>
          </a:pPr>
          <a:endParaRPr lang="zh-CN"/>
        </a:p>
      </c:txPr>
    </c:legend>
    <c:plotVisOnly val="1"/>
    <c:dispBlanksAs val="gap"/>
    <c:showDLblsOverMax val="0"/>
  </c:chart>
  <c:spPr>
    <a:noFill/>
    <a:ln>
      <a:noFill/>
    </a:ln>
    <a:effectLst/>
  </c:spPr>
  <c:txPr>
    <a:bodyPr wrap="square"/>
    <a:lstStyle/>
    <a:p>
      <a:pPr>
        <a:defRPr lang="zh-CN">
          <a:latin typeface="微軟雅黑" panose="020B0503020204020204" charset="-122"/>
          <a:ea typeface="微軟雅黑" panose="020B0503020204020204" charset="-122"/>
          <a:cs typeface="微軟雅黑" panose="020B0503020204020204" charset="-122"/>
          <a:sym typeface="微軟雅黑" panose="020B0503020204020204" charset="-122"/>
        </a:defRPr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doughnutChart>
        <c:varyColors val="1"/>
        <c:ser>
          <c:idx val="0"/>
          <c:order val="0"/>
          <c:tx>
            <c:strRef>
              <c:f>Sheet1!$L$5</c:f>
              <c:strCache>
                <c:ptCount val="1"/>
                <c:pt idx="0">
                  <c:v>產品1</c:v>
                </c:pt>
              </c:strCache>
            </c:strRef>
          </c:tx>
          <c:spPr>
            <a:ln>
              <a:noFill/>
            </a:ln>
          </c:spPr>
          <c:dPt>
            <c:idx val="0"/>
            <c:bubble3D val="0"/>
            <c:spPr>
              <a:solidFill>
                <a:schemeClr val="accent6"/>
              </a:solidFill>
              <a:ln w="19050">
                <a:noFill/>
              </a:ln>
              <a:effectLst/>
            </c:spPr>
          </c:dPt>
          <c:dPt>
            <c:idx val="1"/>
            <c:bubble3D val="0"/>
            <c:spPr>
              <a:solidFill>
                <a:schemeClr val="accent5"/>
              </a:solidFill>
              <a:ln w="19050">
                <a:noFill/>
              </a:ln>
              <a:effectLst/>
            </c:spPr>
          </c:dPt>
          <c:cat>
            <c:strRef>
              <c:f>Sheet1!$M$4:$N$4</c:f>
              <c:strCache>
                <c:ptCount val="2"/>
                <c:pt idx="0">
                  <c:v>成本</c:v>
                </c:pt>
                <c:pt idx="1">
                  <c:v>利潤</c:v>
                </c:pt>
              </c:strCache>
            </c:strRef>
          </c:cat>
          <c:val>
            <c:numRef>
              <c:f>Sheet1!$M$5:$N$5</c:f>
              <c:numCache>
                <c:formatCode>General</c:formatCode>
                <c:ptCount val="2"/>
                <c:pt idx="0">
                  <c:v>81.599999999999994</c:v>
                </c:pt>
                <c:pt idx="1">
                  <c:v>59.400000000000006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F9-4D4A-8CE8-6C1D8FE8A59B}"/>
            </c:ext>
          </c:extLst>
        </c:ser>
        <c:ser>
          <c:idx val="1"/>
          <c:order val="1"/>
          <c:tx>
            <c:strRef>
              <c:f>Sheet1!$L$6</c:f>
              <c:strCache>
                <c:ptCount val="1"/>
                <c:pt idx="0">
                  <c:v>產品2</c:v>
                </c:pt>
              </c:strCache>
            </c:strRef>
          </c:tx>
          <c:spPr>
            <a:ln>
              <a:noFill/>
            </a:ln>
          </c:spPr>
          <c:dPt>
            <c:idx val="0"/>
            <c:bubble3D val="0"/>
            <c:spPr>
              <a:solidFill>
                <a:schemeClr val="accent6"/>
              </a:solidFill>
              <a:ln w="19050">
                <a:noFill/>
              </a:ln>
              <a:effectLst/>
            </c:spPr>
          </c:dPt>
          <c:dPt>
            <c:idx val="1"/>
            <c:bubble3D val="0"/>
            <c:spPr>
              <a:solidFill>
                <a:schemeClr val="accent5"/>
              </a:solidFill>
              <a:ln w="19050">
                <a:noFill/>
              </a:ln>
              <a:effectLst/>
            </c:spPr>
          </c:dPt>
          <c:cat>
            <c:strRef>
              <c:f>Sheet1!$M$4:$N$4</c:f>
              <c:strCache>
                <c:ptCount val="2"/>
                <c:pt idx="0">
                  <c:v>成本</c:v>
                </c:pt>
                <c:pt idx="1">
                  <c:v>利潤</c:v>
                </c:pt>
              </c:strCache>
            </c:strRef>
          </c:cat>
          <c:val>
            <c:numRef>
              <c:f>Sheet1!$M$6:$N$6</c:f>
              <c:numCache>
                <c:formatCode>General</c:formatCode>
                <c:ptCount val="2"/>
                <c:pt idx="0">
                  <c:v>92.8</c:v>
                </c:pt>
                <c:pt idx="1">
                  <c:v>20.200000000000003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4F9-4D4A-8CE8-6C1D8FE8A59B}"/>
            </c:ext>
          </c:extLst>
        </c:ser>
        <c:ser>
          <c:idx val="2"/>
          <c:order val="2"/>
          <c:tx>
            <c:strRef>
              <c:f>Sheet1!$L$7</c:f>
              <c:strCache>
                <c:ptCount val="1"/>
                <c:pt idx="0">
                  <c:v>產品3</c:v>
                </c:pt>
              </c:strCache>
            </c:strRef>
          </c:tx>
          <c:spPr>
            <a:ln>
              <a:noFill/>
            </a:ln>
          </c:spPr>
          <c:dPt>
            <c:idx val="0"/>
            <c:bubble3D val="0"/>
            <c:spPr>
              <a:solidFill>
                <a:schemeClr val="accent6"/>
              </a:solidFill>
              <a:ln w="19050">
                <a:noFill/>
              </a:ln>
              <a:effectLst/>
            </c:spPr>
          </c:dPt>
          <c:dPt>
            <c:idx val="1"/>
            <c:bubble3D val="0"/>
            <c:spPr>
              <a:solidFill>
                <a:schemeClr val="accent5"/>
              </a:solidFill>
              <a:ln w="19050">
                <a:noFill/>
              </a:ln>
              <a:effectLst/>
            </c:spPr>
          </c:dPt>
          <c:cat>
            <c:strRef>
              <c:f>Sheet1!$M$4:$N$4</c:f>
              <c:strCache>
                <c:ptCount val="2"/>
                <c:pt idx="0">
                  <c:v>成本</c:v>
                </c:pt>
                <c:pt idx="1">
                  <c:v>利潤</c:v>
                </c:pt>
              </c:strCache>
            </c:strRef>
          </c:cat>
          <c:val>
            <c:numRef>
              <c:f>Sheet1!$M$7:$N$7</c:f>
              <c:numCache>
                <c:formatCode>General</c:formatCode>
                <c:ptCount val="2"/>
                <c:pt idx="0">
                  <c:v>43.5</c:v>
                </c:pt>
                <c:pt idx="1">
                  <c:v>42.5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4F9-4D4A-8CE8-6C1D8FE8A5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75"/>
      </c:doughnut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bg1"/>
              </a:solidFill>
              <a:latin typeface="微軟雅黑 Light" panose="020B0502040204020203" pitchFamily="34" charset="-122"/>
              <a:ea typeface="微軟雅黑 Light" panose="020B0502040204020203" pitchFamily="34" charset="-122"/>
              <a:cs typeface="+mn-cs"/>
            </a:defRPr>
          </a:pPr>
          <a:endParaRPr lang="zh-CN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_xlchart.v1.10</cx:f>
      </cx:strDim>
      <cx:numDim type="size">
        <cx:f>_xlchart.v1.12</cx:f>
      </cx:numDim>
    </cx:data>
    <cx:data id="1">
      <cx:strDim type="cat">
        <cx:f>_xlchart.v1.10</cx:f>
      </cx:strDim>
      <cx:numDim type="size">
        <cx:f>_xlchart.v1.14</cx:f>
      </cx:numDim>
    </cx:data>
  </cx:chartData>
  <cx:chart>
    <cx:plotArea>
      <cx:plotAreaRegion>
        <cx:series layoutId="sunburst" uniqueId="{3B2FA68C-A82B-453A-B134-ED5229568F74}" formatIdx="0">
          <cx:tx>
            <cx:txData>
              <cx:f>_xlchart.v1.11</cx:f>
              <cx:v>成本</cx:v>
            </cx:txData>
          </cx:tx>
          <cx:spPr>
            <a:ln>
              <a:noFill/>
            </a:ln>
          </cx:spPr>
          <cx:dataId val="0"/>
        </cx:series>
        <cx:series layoutId="sunburst" hidden="1" uniqueId="{BABC3945-1F43-4DCB-BDC0-21B201D3BD1F}" formatIdx="1">
          <cx:tx>
            <cx:txData>
              <cx:f>_xlchart.v1.13</cx:f>
              <cx:v>利润</cx:v>
            </cx:txData>
          </cx:tx>
          <cx:dataId val="1"/>
        </cx:series>
      </cx:plotAreaRegion>
    </cx:plotArea>
    <cx:legend pos="b" align="ctr" overlay="0">
      <cx:txPr>
        <a:bodyPr spcFirstLastPara="1" vertOverflow="ellipsis" horzOverflow="overflow" wrap="square" lIns="0" tIns="0" rIns="0" bIns="0" anchor="ctr" anchorCtr="1"/>
        <a:lstStyle/>
        <a:p>
          <a:pPr algn="ctr" rtl="0">
            <a:defRPr sz="1100">
              <a:solidFill>
                <a:schemeClr val="bg1"/>
              </a:solidFill>
              <a:latin typeface="微软雅黑 Light" panose="020B0502040204020203" pitchFamily="34" charset="-122"/>
              <a:ea typeface="微软雅黑 Light" panose="020B0502040204020203" pitchFamily="34" charset="-122"/>
              <a:cs typeface="微软雅黑 Light" panose="020B0502040204020203" pitchFamily="34" charset="-122"/>
            </a:defRPr>
          </a:pPr>
          <a:endParaRPr lang="zh-CN" altLang="en-US" sz="1100" b="0" i="0" u="none" strike="noStrike" kern="1200" baseline="0">
            <a:solidFill>
              <a:schemeClr val="bg1"/>
            </a:solidFill>
            <a:latin typeface="微软雅黑 Light" panose="020B0502040204020203" pitchFamily="34" charset="-122"/>
            <a:ea typeface="微软雅黑 Light" panose="020B0502040204020203" pitchFamily="34" charset="-122"/>
          </a:endParaRPr>
        </a:p>
      </cx:txPr>
    </cx:legend>
  </cx:chart>
  <cx:spPr>
    <a:noFill/>
    <a:ln>
      <a:noFill/>
    </a:ln>
  </cx:spPr>
</cx:chartSpace>
</file>

<file path=xl/charts/colors1.xml><?xml version="1.0" encoding="utf-8"?>
<cs:colorStyle xmlns:cs="http://schemas.microsoft.com/office/drawing/2012/chartStyle" xmlns:a="http://schemas.openxmlformats.org/drawingml/2006/main" meth="acrossLinear" id="2">
  <a:schemeClr val="accent1"/>
  <a:schemeClr val="accent2"/>
  <a:schemeClr val="accent3"/>
  <a:schemeClr val="accent4"/>
  <a:schemeClr val="accent5"/>
  <a:schemeClr val="accent6"/>
</cs:colorStyle>
</file>

<file path=xl/charts/colors2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acrossLinear" id="2">
  <a:schemeClr val="accent1"/>
  <a:schemeClr val="accent2"/>
  <a:schemeClr val="accent3"/>
  <a:schemeClr val="accent4"/>
  <a:schemeClr val="accent5"/>
  <a:schemeClr val="accent6"/>
</cs:colorStyle>
</file>

<file path=xl/charts/colors4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33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04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77">
  <cs:axisTitle>
    <cs:lnRef idx="0"/>
    <cs:fillRef idx="0"/>
    <cs:effectRef idx="0"/>
    <cs:fontRef idx="minor">
      <a:schemeClr val="lt1">
        <a:lumMod val="85000"/>
      </a:schemeClr>
    </cs:fontRef>
    <cs:defRPr sz="900" kern="1200"/>
  </cs:axisTitle>
  <cs:categoryAxis>
    <cs:lnRef idx="0"/>
    <cs:fillRef idx="0"/>
    <cs:effectRef idx="0"/>
    <cs:fontRef idx="minor">
      <a:schemeClr val="lt1">
        <a:lumMod val="85000"/>
      </a:schemeClr>
    </cs:fontRef>
    <cs:spPr>
      <a:ln w="9575" cap="flat" cmpd="sng" algn="ctr">
        <a:solidFill>
          <a:schemeClr val="lt1">
            <a:lumMod val="75000"/>
          </a:schemeClr>
        </a:solidFill>
        <a:round/>
        <a:headEnd type="none" w="sm" len="sm"/>
        <a:tailEnd type="none" w="sm" len="sm"/>
      </a:ln>
    </cs:spPr>
    <cs:defRPr sz="900" b="1" kern="1200" cap="all" baseline="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lt1">
            <a:lumMod val="7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85000"/>
      </a:schemeClr>
    </cs:fontRef>
    <cs:spPr>
      <a:solidFill>
        <a:schemeClr val="dk1">
          <a:lumMod val="65000"/>
          <a:lumOff val="35000"/>
        </a:schemeClr>
      </a:solidFill>
      <a:ln>
        <a:solidFill>
          <a:schemeClr val="lt1">
            <a:lumMod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gradFill>
        <a:gsLst>
          <a:gs pos="100000">
            <a:schemeClr val="phClr"/>
          </a:gs>
          <a:gs pos="0">
            <a:schemeClr val="phClr">
              <a:lumMod val="75000"/>
            </a:schemeClr>
          </a:gs>
        </a:gsLst>
        <a:lin ang="0" scaled="1"/>
      </a:gradFill>
      <a:effectLst>
        <a:innerShdw dist="12700" dir="16200000">
          <a:schemeClr val="lt1">
            <a:alpha val="75000"/>
          </a:schemeClr>
        </a:inn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gradFill>
        <a:gsLst>
          <a:gs pos="100000">
            <a:schemeClr val="phClr"/>
          </a:gs>
          <a:gs pos="0">
            <a:schemeClr val="phClr">
              <a:lumMod val="75000"/>
            </a:schemeClr>
          </a:gs>
        </a:gsLst>
        <a:lin ang="0" scaled="1"/>
      </a:gradFill>
      <a:effectLst>
        <a:innerShdw dist="12700" dir="16200000">
          <a:schemeClr val="lt1">
            <a:alpha val="75000"/>
          </a:schemeClr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540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50000"/>
      </a:schemeClr>
    </cs:fontRef>
    <cs:spPr>
      <a:ln w="9525">
        <a:solidFill>
          <a:schemeClr val="lt1">
            <a:lumMod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4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4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prstDash val="sysDot"/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6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bg1">
        <a:lumMod val="85000"/>
      </a:schemeClr>
    </cs:fontRef>
    <cs:spPr>
      <a:ln w="19050" cap="flat" cmpd="sng" algn="ctr">
        <a:solidFill>
          <a:schemeClr val="bg1">
            <a:lumMod val="85000"/>
          </a:schemeClr>
        </a:solidFill>
        <a:round/>
        <a:headEnd type="none" w="sm" len="sm"/>
        <a:tailEnd type="none" w="sm" len="sm"/>
      </a:ln>
    </cs:spPr>
    <cs:defRPr sz="900" b="1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ajor">
      <a:schemeClr val="lt1">
        <a:lumMod val="8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57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4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304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.xml"/><Relationship Id="rId3" Type="http://schemas.openxmlformats.org/officeDocument/2006/relationships/chart" Target="../charts/chart3.xml"/><Relationship Id="rId7" Type="http://schemas.microsoft.com/office/2014/relationships/chartEx" Target="../charts/chartEx1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22411</xdr:colOff>
      <xdr:row>55</xdr:row>
      <xdr:rowOff>33619</xdr:rowOff>
    </xdr:from>
    <xdr:to>
      <xdr:col>14</xdr:col>
      <xdr:colOff>43297</xdr:colOff>
      <xdr:row>71</xdr:row>
      <xdr:rowOff>121229</xdr:rowOff>
    </xdr:to>
    <xdr:sp macro="" textlink="">
      <xdr:nvSpPr>
        <xdr:cNvPr id="26" name="流程圖: 可選過程 2">
          <a:extLst>
            <a:ext uri="{FF2B5EF4-FFF2-40B4-BE49-F238E27FC236}">
              <a16:creationId xmlns:a16="http://schemas.microsoft.com/office/drawing/2014/main" id="{9BFED0F2-358C-4C80-9E78-77BE44D23068}"/>
            </a:ext>
          </a:extLst>
        </xdr:cNvPr>
        <xdr:cNvSpPr/>
      </xdr:nvSpPr>
      <xdr:spPr>
        <a:xfrm>
          <a:off x="11194676" y="12046325"/>
          <a:ext cx="3584356" cy="3494198"/>
        </a:xfrm>
        <a:custGeom>
          <a:avLst/>
          <a:gdLst>
            <a:gd name="connsiteX0" fmla="*/ 0 w 9865180"/>
            <a:gd name="connsiteY0" fmla="*/ 693964 h 4163786"/>
            <a:gd name="connsiteX1" fmla="*/ 693964 w 9865180"/>
            <a:gd name="connsiteY1" fmla="*/ 0 h 4163786"/>
            <a:gd name="connsiteX2" fmla="*/ 9171216 w 9865180"/>
            <a:gd name="connsiteY2" fmla="*/ 0 h 4163786"/>
            <a:gd name="connsiteX3" fmla="*/ 9865180 w 9865180"/>
            <a:gd name="connsiteY3" fmla="*/ 693964 h 4163786"/>
            <a:gd name="connsiteX4" fmla="*/ 9865180 w 9865180"/>
            <a:gd name="connsiteY4" fmla="*/ 3469822 h 4163786"/>
            <a:gd name="connsiteX5" fmla="*/ 9171216 w 9865180"/>
            <a:gd name="connsiteY5" fmla="*/ 4163786 h 4163786"/>
            <a:gd name="connsiteX6" fmla="*/ 693964 w 9865180"/>
            <a:gd name="connsiteY6" fmla="*/ 4163786 h 4163786"/>
            <a:gd name="connsiteX7" fmla="*/ 0 w 9865180"/>
            <a:gd name="connsiteY7" fmla="*/ 3469822 h 4163786"/>
            <a:gd name="connsiteX8" fmla="*/ 0 w 9865180"/>
            <a:gd name="connsiteY8" fmla="*/ 693964 h 4163786"/>
            <a:gd name="connsiteX0" fmla="*/ 0 w 9878787"/>
            <a:gd name="connsiteY0" fmla="*/ 367484 h 4163878"/>
            <a:gd name="connsiteX1" fmla="*/ 707571 w 9878787"/>
            <a:gd name="connsiteY1" fmla="*/ 92 h 4163878"/>
            <a:gd name="connsiteX2" fmla="*/ 9184823 w 9878787"/>
            <a:gd name="connsiteY2" fmla="*/ 92 h 4163878"/>
            <a:gd name="connsiteX3" fmla="*/ 9878787 w 9878787"/>
            <a:gd name="connsiteY3" fmla="*/ 694056 h 4163878"/>
            <a:gd name="connsiteX4" fmla="*/ 9878787 w 9878787"/>
            <a:gd name="connsiteY4" fmla="*/ 3469914 h 4163878"/>
            <a:gd name="connsiteX5" fmla="*/ 9184823 w 9878787"/>
            <a:gd name="connsiteY5" fmla="*/ 4163878 h 4163878"/>
            <a:gd name="connsiteX6" fmla="*/ 707571 w 9878787"/>
            <a:gd name="connsiteY6" fmla="*/ 4163878 h 4163878"/>
            <a:gd name="connsiteX7" fmla="*/ 13607 w 9878787"/>
            <a:gd name="connsiteY7" fmla="*/ 3469914 h 4163878"/>
            <a:gd name="connsiteX8" fmla="*/ 0 w 9878787"/>
            <a:gd name="connsiteY8" fmla="*/ 367484 h 4163878"/>
            <a:gd name="connsiteX0" fmla="*/ 0 w 9878787"/>
            <a:gd name="connsiteY0" fmla="*/ 380999 h 4177393"/>
            <a:gd name="connsiteX1" fmla="*/ 476249 w 9878787"/>
            <a:gd name="connsiteY1" fmla="*/ 0 h 4177393"/>
            <a:gd name="connsiteX2" fmla="*/ 9184823 w 9878787"/>
            <a:gd name="connsiteY2" fmla="*/ 13607 h 4177393"/>
            <a:gd name="connsiteX3" fmla="*/ 9878787 w 9878787"/>
            <a:gd name="connsiteY3" fmla="*/ 707571 h 4177393"/>
            <a:gd name="connsiteX4" fmla="*/ 9878787 w 9878787"/>
            <a:gd name="connsiteY4" fmla="*/ 3483429 h 4177393"/>
            <a:gd name="connsiteX5" fmla="*/ 9184823 w 9878787"/>
            <a:gd name="connsiteY5" fmla="*/ 4177393 h 4177393"/>
            <a:gd name="connsiteX6" fmla="*/ 707571 w 9878787"/>
            <a:gd name="connsiteY6" fmla="*/ 4177393 h 4177393"/>
            <a:gd name="connsiteX7" fmla="*/ 13607 w 9878787"/>
            <a:gd name="connsiteY7" fmla="*/ 3483429 h 4177393"/>
            <a:gd name="connsiteX8" fmla="*/ 0 w 9878787"/>
            <a:gd name="connsiteY8" fmla="*/ 380999 h 4177393"/>
            <a:gd name="connsiteX0" fmla="*/ 0 w 9878879"/>
            <a:gd name="connsiteY0" fmla="*/ 380999 h 4177393"/>
            <a:gd name="connsiteX1" fmla="*/ 476249 w 9878879"/>
            <a:gd name="connsiteY1" fmla="*/ 0 h 4177393"/>
            <a:gd name="connsiteX2" fmla="*/ 9511395 w 9878879"/>
            <a:gd name="connsiteY2" fmla="*/ 0 h 4177393"/>
            <a:gd name="connsiteX3" fmla="*/ 9878787 w 9878879"/>
            <a:gd name="connsiteY3" fmla="*/ 707571 h 4177393"/>
            <a:gd name="connsiteX4" fmla="*/ 9878787 w 9878879"/>
            <a:gd name="connsiteY4" fmla="*/ 3483429 h 4177393"/>
            <a:gd name="connsiteX5" fmla="*/ 9184823 w 9878879"/>
            <a:gd name="connsiteY5" fmla="*/ 4177393 h 4177393"/>
            <a:gd name="connsiteX6" fmla="*/ 707571 w 9878879"/>
            <a:gd name="connsiteY6" fmla="*/ 4177393 h 4177393"/>
            <a:gd name="connsiteX7" fmla="*/ 13607 w 9878879"/>
            <a:gd name="connsiteY7" fmla="*/ 3483429 h 4177393"/>
            <a:gd name="connsiteX8" fmla="*/ 0 w 9878879"/>
            <a:gd name="connsiteY8" fmla="*/ 380999 h 4177393"/>
            <a:gd name="connsiteX0" fmla="*/ 0 w 9892394"/>
            <a:gd name="connsiteY0" fmla="*/ 380999 h 4177393"/>
            <a:gd name="connsiteX1" fmla="*/ 476249 w 9892394"/>
            <a:gd name="connsiteY1" fmla="*/ 0 h 4177393"/>
            <a:gd name="connsiteX2" fmla="*/ 9511395 w 9892394"/>
            <a:gd name="connsiteY2" fmla="*/ 0 h 4177393"/>
            <a:gd name="connsiteX3" fmla="*/ 9892394 w 9892394"/>
            <a:gd name="connsiteY3" fmla="*/ 489857 h 4177393"/>
            <a:gd name="connsiteX4" fmla="*/ 9878787 w 9892394"/>
            <a:gd name="connsiteY4" fmla="*/ 3483429 h 4177393"/>
            <a:gd name="connsiteX5" fmla="*/ 9184823 w 9892394"/>
            <a:gd name="connsiteY5" fmla="*/ 4177393 h 4177393"/>
            <a:gd name="connsiteX6" fmla="*/ 707571 w 9892394"/>
            <a:gd name="connsiteY6" fmla="*/ 4177393 h 4177393"/>
            <a:gd name="connsiteX7" fmla="*/ 13607 w 9892394"/>
            <a:gd name="connsiteY7" fmla="*/ 3483429 h 4177393"/>
            <a:gd name="connsiteX8" fmla="*/ 0 w 9892394"/>
            <a:gd name="connsiteY8" fmla="*/ 380999 h 4177393"/>
            <a:gd name="connsiteX0" fmla="*/ 0 w 9892394"/>
            <a:gd name="connsiteY0" fmla="*/ 380999 h 4177393"/>
            <a:gd name="connsiteX1" fmla="*/ 476249 w 9892394"/>
            <a:gd name="connsiteY1" fmla="*/ 0 h 4177393"/>
            <a:gd name="connsiteX2" fmla="*/ 9511395 w 9892394"/>
            <a:gd name="connsiteY2" fmla="*/ 0 h 4177393"/>
            <a:gd name="connsiteX3" fmla="*/ 9892394 w 9892394"/>
            <a:gd name="connsiteY3" fmla="*/ 489857 h 4177393"/>
            <a:gd name="connsiteX4" fmla="*/ 9878787 w 9892394"/>
            <a:gd name="connsiteY4" fmla="*/ 3483429 h 4177393"/>
            <a:gd name="connsiteX5" fmla="*/ 9184823 w 9892394"/>
            <a:gd name="connsiteY5" fmla="*/ 4177393 h 4177393"/>
            <a:gd name="connsiteX6" fmla="*/ 707571 w 9892394"/>
            <a:gd name="connsiteY6" fmla="*/ 4177393 h 4177393"/>
            <a:gd name="connsiteX7" fmla="*/ 13607 w 9892394"/>
            <a:gd name="connsiteY7" fmla="*/ 3769179 h 4177393"/>
            <a:gd name="connsiteX8" fmla="*/ 0 w 9892394"/>
            <a:gd name="connsiteY8" fmla="*/ 380999 h 4177393"/>
            <a:gd name="connsiteX0" fmla="*/ 0 w 9892394"/>
            <a:gd name="connsiteY0" fmla="*/ 380999 h 4191000"/>
            <a:gd name="connsiteX1" fmla="*/ 476249 w 9892394"/>
            <a:gd name="connsiteY1" fmla="*/ 0 h 4191000"/>
            <a:gd name="connsiteX2" fmla="*/ 9511395 w 9892394"/>
            <a:gd name="connsiteY2" fmla="*/ 0 h 4191000"/>
            <a:gd name="connsiteX3" fmla="*/ 9892394 w 9892394"/>
            <a:gd name="connsiteY3" fmla="*/ 489857 h 4191000"/>
            <a:gd name="connsiteX4" fmla="*/ 9878787 w 9892394"/>
            <a:gd name="connsiteY4" fmla="*/ 3483429 h 4191000"/>
            <a:gd name="connsiteX5" fmla="*/ 9184823 w 9892394"/>
            <a:gd name="connsiteY5" fmla="*/ 4177393 h 4191000"/>
            <a:gd name="connsiteX6" fmla="*/ 435428 w 9892394"/>
            <a:gd name="connsiteY6" fmla="*/ 4191000 h 4191000"/>
            <a:gd name="connsiteX7" fmla="*/ 13607 w 9892394"/>
            <a:gd name="connsiteY7" fmla="*/ 3769179 h 4191000"/>
            <a:gd name="connsiteX8" fmla="*/ 0 w 9892394"/>
            <a:gd name="connsiteY8" fmla="*/ 380999 h 4191000"/>
            <a:gd name="connsiteX0" fmla="*/ 0 w 9892394"/>
            <a:gd name="connsiteY0" fmla="*/ 380999 h 4191000"/>
            <a:gd name="connsiteX1" fmla="*/ 476249 w 9892394"/>
            <a:gd name="connsiteY1" fmla="*/ 0 h 4191000"/>
            <a:gd name="connsiteX2" fmla="*/ 9511395 w 9892394"/>
            <a:gd name="connsiteY2" fmla="*/ 0 h 4191000"/>
            <a:gd name="connsiteX3" fmla="*/ 9892394 w 9892394"/>
            <a:gd name="connsiteY3" fmla="*/ 489857 h 4191000"/>
            <a:gd name="connsiteX4" fmla="*/ 9851573 w 9892394"/>
            <a:gd name="connsiteY4" fmla="*/ 3837214 h 4191000"/>
            <a:gd name="connsiteX5" fmla="*/ 9184823 w 9892394"/>
            <a:gd name="connsiteY5" fmla="*/ 4177393 h 4191000"/>
            <a:gd name="connsiteX6" fmla="*/ 435428 w 9892394"/>
            <a:gd name="connsiteY6" fmla="*/ 4191000 h 4191000"/>
            <a:gd name="connsiteX7" fmla="*/ 13607 w 9892394"/>
            <a:gd name="connsiteY7" fmla="*/ 3769179 h 4191000"/>
            <a:gd name="connsiteX8" fmla="*/ 0 w 9892394"/>
            <a:gd name="connsiteY8" fmla="*/ 380999 h 4191000"/>
            <a:gd name="connsiteX0" fmla="*/ 0 w 9892394"/>
            <a:gd name="connsiteY0" fmla="*/ 380999 h 4191000"/>
            <a:gd name="connsiteX1" fmla="*/ 476249 w 9892394"/>
            <a:gd name="connsiteY1" fmla="*/ 0 h 4191000"/>
            <a:gd name="connsiteX2" fmla="*/ 9511395 w 9892394"/>
            <a:gd name="connsiteY2" fmla="*/ 0 h 4191000"/>
            <a:gd name="connsiteX3" fmla="*/ 9892394 w 9892394"/>
            <a:gd name="connsiteY3" fmla="*/ 489857 h 4191000"/>
            <a:gd name="connsiteX4" fmla="*/ 9851573 w 9892394"/>
            <a:gd name="connsiteY4" fmla="*/ 3837214 h 4191000"/>
            <a:gd name="connsiteX5" fmla="*/ 9416145 w 9892394"/>
            <a:gd name="connsiteY5" fmla="*/ 4177393 h 4191000"/>
            <a:gd name="connsiteX6" fmla="*/ 435428 w 9892394"/>
            <a:gd name="connsiteY6" fmla="*/ 4191000 h 4191000"/>
            <a:gd name="connsiteX7" fmla="*/ 13607 w 9892394"/>
            <a:gd name="connsiteY7" fmla="*/ 3769179 h 4191000"/>
            <a:gd name="connsiteX8" fmla="*/ 0 w 9892394"/>
            <a:gd name="connsiteY8" fmla="*/ 380999 h 4191000"/>
            <a:gd name="connsiteX0" fmla="*/ 0 w 9892394"/>
            <a:gd name="connsiteY0" fmla="*/ 380999 h 4191524"/>
            <a:gd name="connsiteX1" fmla="*/ 476249 w 9892394"/>
            <a:gd name="connsiteY1" fmla="*/ 0 h 4191524"/>
            <a:gd name="connsiteX2" fmla="*/ 9511395 w 9892394"/>
            <a:gd name="connsiteY2" fmla="*/ 0 h 4191524"/>
            <a:gd name="connsiteX3" fmla="*/ 9892394 w 9892394"/>
            <a:gd name="connsiteY3" fmla="*/ 489857 h 4191524"/>
            <a:gd name="connsiteX4" fmla="*/ 9851573 w 9892394"/>
            <a:gd name="connsiteY4" fmla="*/ 3837214 h 4191524"/>
            <a:gd name="connsiteX5" fmla="*/ 9484088 w 9892394"/>
            <a:gd name="connsiteY5" fmla="*/ 4191000 h 4191524"/>
            <a:gd name="connsiteX6" fmla="*/ 435428 w 9892394"/>
            <a:gd name="connsiteY6" fmla="*/ 4191000 h 4191524"/>
            <a:gd name="connsiteX7" fmla="*/ 13607 w 9892394"/>
            <a:gd name="connsiteY7" fmla="*/ 3769179 h 4191524"/>
            <a:gd name="connsiteX8" fmla="*/ 0 w 9892394"/>
            <a:gd name="connsiteY8" fmla="*/ 380999 h 4191524"/>
            <a:gd name="connsiteX0" fmla="*/ 0 w 9907173"/>
            <a:gd name="connsiteY0" fmla="*/ 380999 h 4197032"/>
            <a:gd name="connsiteX1" fmla="*/ 476249 w 9907173"/>
            <a:gd name="connsiteY1" fmla="*/ 0 h 4197032"/>
            <a:gd name="connsiteX2" fmla="*/ 9511395 w 9907173"/>
            <a:gd name="connsiteY2" fmla="*/ 0 h 4197032"/>
            <a:gd name="connsiteX3" fmla="*/ 9892394 w 9907173"/>
            <a:gd name="connsiteY3" fmla="*/ 489857 h 4197032"/>
            <a:gd name="connsiteX4" fmla="*/ 9906584 w 9907173"/>
            <a:gd name="connsiteY4" fmla="*/ 3883243 h 4197032"/>
            <a:gd name="connsiteX5" fmla="*/ 9484088 w 9907173"/>
            <a:gd name="connsiteY5" fmla="*/ 4191000 h 4197032"/>
            <a:gd name="connsiteX6" fmla="*/ 435428 w 9907173"/>
            <a:gd name="connsiteY6" fmla="*/ 4191000 h 4197032"/>
            <a:gd name="connsiteX7" fmla="*/ 13607 w 9907173"/>
            <a:gd name="connsiteY7" fmla="*/ 3769179 h 4197032"/>
            <a:gd name="connsiteX8" fmla="*/ 0 w 9907173"/>
            <a:gd name="connsiteY8" fmla="*/ 380999 h 4197032"/>
            <a:gd name="connsiteX0" fmla="*/ 0 w 9892394"/>
            <a:gd name="connsiteY0" fmla="*/ 380999 h 4191760"/>
            <a:gd name="connsiteX1" fmla="*/ 476249 w 9892394"/>
            <a:gd name="connsiteY1" fmla="*/ 0 h 4191760"/>
            <a:gd name="connsiteX2" fmla="*/ 9511395 w 9892394"/>
            <a:gd name="connsiteY2" fmla="*/ 0 h 4191760"/>
            <a:gd name="connsiteX3" fmla="*/ 9892394 w 9892394"/>
            <a:gd name="connsiteY3" fmla="*/ 489857 h 4191760"/>
            <a:gd name="connsiteX4" fmla="*/ 9886945 w 9892394"/>
            <a:gd name="connsiteY4" fmla="*/ 3841547 h 4191760"/>
            <a:gd name="connsiteX5" fmla="*/ 9484088 w 9892394"/>
            <a:gd name="connsiteY5" fmla="*/ 4191000 h 4191760"/>
            <a:gd name="connsiteX6" fmla="*/ 435428 w 9892394"/>
            <a:gd name="connsiteY6" fmla="*/ 4191000 h 4191760"/>
            <a:gd name="connsiteX7" fmla="*/ 13607 w 9892394"/>
            <a:gd name="connsiteY7" fmla="*/ 3769179 h 4191760"/>
            <a:gd name="connsiteX8" fmla="*/ 0 w 9892394"/>
            <a:gd name="connsiteY8" fmla="*/ 380999 h 419176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</a:cxnLst>
          <a:rect l="l" t="t" r="r" b="b"/>
          <a:pathLst>
            <a:path w="9892394" h="4191760">
              <a:moveTo>
                <a:pt x="0" y="380999"/>
              </a:moveTo>
              <a:cubicBezTo>
                <a:pt x="0" y="-2267"/>
                <a:pt x="92983" y="0"/>
                <a:pt x="476249" y="0"/>
              </a:cubicBezTo>
              <a:lnTo>
                <a:pt x="9511395" y="0"/>
              </a:lnTo>
              <a:cubicBezTo>
                <a:pt x="9894661" y="0"/>
                <a:pt x="9892394" y="106591"/>
                <a:pt x="9892394" y="489857"/>
              </a:cubicBezTo>
              <a:cubicBezTo>
                <a:pt x="9887858" y="1487714"/>
                <a:pt x="9891481" y="2843690"/>
                <a:pt x="9886945" y="3841547"/>
              </a:cubicBezTo>
              <a:cubicBezTo>
                <a:pt x="9886945" y="4224813"/>
                <a:pt x="9867354" y="4191000"/>
                <a:pt x="9484088" y="4191000"/>
              </a:cubicBezTo>
              <a:lnTo>
                <a:pt x="435428" y="4191000"/>
              </a:lnTo>
              <a:cubicBezTo>
                <a:pt x="52162" y="4191000"/>
                <a:pt x="13607" y="4152445"/>
                <a:pt x="13607" y="3769179"/>
              </a:cubicBezTo>
              <a:cubicBezTo>
                <a:pt x="13607" y="2843893"/>
                <a:pt x="0" y="1306285"/>
                <a:pt x="0" y="380999"/>
              </a:cubicBezTo>
              <a:close/>
            </a:path>
          </a:pathLst>
        </a:custGeom>
        <a:solidFill>
          <a:srgbClr val="1D2937"/>
        </a:solidFill>
        <a:ln>
          <a:noFill/>
          <a:round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11</xdr:col>
      <xdr:colOff>11206</xdr:colOff>
      <xdr:row>37</xdr:row>
      <xdr:rowOff>190500</xdr:rowOff>
    </xdr:from>
    <xdr:to>
      <xdr:col>14</xdr:col>
      <xdr:colOff>25978</xdr:colOff>
      <xdr:row>54</xdr:row>
      <xdr:rowOff>78441</xdr:rowOff>
    </xdr:to>
    <xdr:sp macro="" textlink="">
      <xdr:nvSpPr>
        <xdr:cNvPr id="25" name="流程圖: 可選過程 2">
          <a:extLst>
            <a:ext uri="{FF2B5EF4-FFF2-40B4-BE49-F238E27FC236}">
              <a16:creationId xmlns:a16="http://schemas.microsoft.com/office/drawing/2014/main" id="{70FB4521-BE8B-4775-9C74-59E17D46256F}"/>
            </a:ext>
          </a:extLst>
        </xdr:cNvPr>
        <xdr:cNvSpPr/>
      </xdr:nvSpPr>
      <xdr:spPr>
        <a:xfrm>
          <a:off x="11183471" y="8370794"/>
          <a:ext cx="3578242" cy="3507441"/>
        </a:xfrm>
        <a:custGeom>
          <a:avLst/>
          <a:gdLst>
            <a:gd name="connsiteX0" fmla="*/ 0 w 9865180"/>
            <a:gd name="connsiteY0" fmla="*/ 693964 h 4163786"/>
            <a:gd name="connsiteX1" fmla="*/ 693964 w 9865180"/>
            <a:gd name="connsiteY1" fmla="*/ 0 h 4163786"/>
            <a:gd name="connsiteX2" fmla="*/ 9171216 w 9865180"/>
            <a:gd name="connsiteY2" fmla="*/ 0 h 4163786"/>
            <a:gd name="connsiteX3" fmla="*/ 9865180 w 9865180"/>
            <a:gd name="connsiteY3" fmla="*/ 693964 h 4163786"/>
            <a:gd name="connsiteX4" fmla="*/ 9865180 w 9865180"/>
            <a:gd name="connsiteY4" fmla="*/ 3469822 h 4163786"/>
            <a:gd name="connsiteX5" fmla="*/ 9171216 w 9865180"/>
            <a:gd name="connsiteY5" fmla="*/ 4163786 h 4163786"/>
            <a:gd name="connsiteX6" fmla="*/ 693964 w 9865180"/>
            <a:gd name="connsiteY6" fmla="*/ 4163786 h 4163786"/>
            <a:gd name="connsiteX7" fmla="*/ 0 w 9865180"/>
            <a:gd name="connsiteY7" fmla="*/ 3469822 h 4163786"/>
            <a:gd name="connsiteX8" fmla="*/ 0 w 9865180"/>
            <a:gd name="connsiteY8" fmla="*/ 693964 h 4163786"/>
            <a:gd name="connsiteX0" fmla="*/ 0 w 9878787"/>
            <a:gd name="connsiteY0" fmla="*/ 367484 h 4163878"/>
            <a:gd name="connsiteX1" fmla="*/ 707571 w 9878787"/>
            <a:gd name="connsiteY1" fmla="*/ 92 h 4163878"/>
            <a:gd name="connsiteX2" fmla="*/ 9184823 w 9878787"/>
            <a:gd name="connsiteY2" fmla="*/ 92 h 4163878"/>
            <a:gd name="connsiteX3" fmla="*/ 9878787 w 9878787"/>
            <a:gd name="connsiteY3" fmla="*/ 694056 h 4163878"/>
            <a:gd name="connsiteX4" fmla="*/ 9878787 w 9878787"/>
            <a:gd name="connsiteY4" fmla="*/ 3469914 h 4163878"/>
            <a:gd name="connsiteX5" fmla="*/ 9184823 w 9878787"/>
            <a:gd name="connsiteY5" fmla="*/ 4163878 h 4163878"/>
            <a:gd name="connsiteX6" fmla="*/ 707571 w 9878787"/>
            <a:gd name="connsiteY6" fmla="*/ 4163878 h 4163878"/>
            <a:gd name="connsiteX7" fmla="*/ 13607 w 9878787"/>
            <a:gd name="connsiteY7" fmla="*/ 3469914 h 4163878"/>
            <a:gd name="connsiteX8" fmla="*/ 0 w 9878787"/>
            <a:gd name="connsiteY8" fmla="*/ 367484 h 4163878"/>
            <a:gd name="connsiteX0" fmla="*/ 0 w 9878787"/>
            <a:gd name="connsiteY0" fmla="*/ 380999 h 4177393"/>
            <a:gd name="connsiteX1" fmla="*/ 476249 w 9878787"/>
            <a:gd name="connsiteY1" fmla="*/ 0 h 4177393"/>
            <a:gd name="connsiteX2" fmla="*/ 9184823 w 9878787"/>
            <a:gd name="connsiteY2" fmla="*/ 13607 h 4177393"/>
            <a:gd name="connsiteX3" fmla="*/ 9878787 w 9878787"/>
            <a:gd name="connsiteY3" fmla="*/ 707571 h 4177393"/>
            <a:gd name="connsiteX4" fmla="*/ 9878787 w 9878787"/>
            <a:gd name="connsiteY4" fmla="*/ 3483429 h 4177393"/>
            <a:gd name="connsiteX5" fmla="*/ 9184823 w 9878787"/>
            <a:gd name="connsiteY5" fmla="*/ 4177393 h 4177393"/>
            <a:gd name="connsiteX6" fmla="*/ 707571 w 9878787"/>
            <a:gd name="connsiteY6" fmla="*/ 4177393 h 4177393"/>
            <a:gd name="connsiteX7" fmla="*/ 13607 w 9878787"/>
            <a:gd name="connsiteY7" fmla="*/ 3483429 h 4177393"/>
            <a:gd name="connsiteX8" fmla="*/ 0 w 9878787"/>
            <a:gd name="connsiteY8" fmla="*/ 380999 h 4177393"/>
            <a:gd name="connsiteX0" fmla="*/ 0 w 9878879"/>
            <a:gd name="connsiteY0" fmla="*/ 380999 h 4177393"/>
            <a:gd name="connsiteX1" fmla="*/ 476249 w 9878879"/>
            <a:gd name="connsiteY1" fmla="*/ 0 h 4177393"/>
            <a:gd name="connsiteX2" fmla="*/ 9511395 w 9878879"/>
            <a:gd name="connsiteY2" fmla="*/ 0 h 4177393"/>
            <a:gd name="connsiteX3" fmla="*/ 9878787 w 9878879"/>
            <a:gd name="connsiteY3" fmla="*/ 707571 h 4177393"/>
            <a:gd name="connsiteX4" fmla="*/ 9878787 w 9878879"/>
            <a:gd name="connsiteY4" fmla="*/ 3483429 h 4177393"/>
            <a:gd name="connsiteX5" fmla="*/ 9184823 w 9878879"/>
            <a:gd name="connsiteY5" fmla="*/ 4177393 h 4177393"/>
            <a:gd name="connsiteX6" fmla="*/ 707571 w 9878879"/>
            <a:gd name="connsiteY6" fmla="*/ 4177393 h 4177393"/>
            <a:gd name="connsiteX7" fmla="*/ 13607 w 9878879"/>
            <a:gd name="connsiteY7" fmla="*/ 3483429 h 4177393"/>
            <a:gd name="connsiteX8" fmla="*/ 0 w 9878879"/>
            <a:gd name="connsiteY8" fmla="*/ 380999 h 4177393"/>
            <a:gd name="connsiteX0" fmla="*/ 0 w 9892394"/>
            <a:gd name="connsiteY0" fmla="*/ 380999 h 4177393"/>
            <a:gd name="connsiteX1" fmla="*/ 476249 w 9892394"/>
            <a:gd name="connsiteY1" fmla="*/ 0 h 4177393"/>
            <a:gd name="connsiteX2" fmla="*/ 9511395 w 9892394"/>
            <a:gd name="connsiteY2" fmla="*/ 0 h 4177393"/>
            <a:gd name="connsiteX3" fmla="*/ 9892394 w 9892394"/>
            <a:gd name="connsiteY3" fmla="*/ 489857 h 4177393"/>
            <a:gd name="connsiteX4" fmla="*/ 9878787 w 9892394"/>
            <a:gd name="connsiteY4" fmla="*/ 3483429 h 4177393"/>
            <a:gd name="connsiteX5" fmla="*/ 9184823 w 9892394"/>
            <a:gd name="connsiteY5" fmla="*/ 4177393 h 4177393"/>
            <a:gd name="connsiteX6" fmla="*/ 707571 w 9892394"/>
            <a:gd name="connsiteY6" fmla="*/ 4177393 h 4177393"/>
            <a:gd name="connsiteX7" fmla="*/ 13607 w 9892394"/>
            <a:gd name="connsiteY7" fmla="*/ 3483429 h 4177393"/>
            <a:gd name="connsiteX8" fmla="*/ 0 w 9892394"/>
            <a:gd name="connsiteY8" fmla="*/ 380999 h 4177393"/>
            <a:gd name="connsiteX0" fmla="*/ 0 w 9892394"/>
            <a:gd name="connsiteY0" fmla="*/ 380999 h 4177393"/>
            <a:gd name="connsiteX1" fmla="*/ 476249 w 9892394"/>
            <a:gd name="connsiteY1" fmla="*/ 0 h 4177393"/>
            <a:gd name="connsiteX2" fmla="*/ 9511395 w 9892394"/>
            <a:gd name="connsiteY2" fmla="*/ 0 h 4177393"/>
            <a:gd name="connsiteX3" fmla="*/ 9892394 w 9892394"/>
            <a:gd name="connsiteY3" fmla="*/ 489857 h 4177393"/>
            <a:gd name="connsiteX4" fmla="*/ 9878787 w 9892394"/>
            <a:gd name="connsiteY4" fmla="*/ 3483429 h 4177393"/>
            <a:gd name="connsiteX5" fmla="*/ 9184823 w 9892394"/>
            <a:gd name="connsiteY5" fmla="*/ 4177393 h 4177393"/>
            <a:gd name="connsiteX6" fmla="*/ 707571 w 9892394"/>
            <a:gd name="connsiteY6" fmla="*/ 4177393 h 4177393"/>
            <a:gd name="connsiteX7" fmla="*/ 13607 w 9892394"/>
            <a:gd name="connsiteY7" fmla="*/ 3769179 h 4177393"/>
            <a:gd name="connsiteX8" fmla="*/ 0 w 9892394"/>
            <a:gd name="connsiteY8" fmla="*/ 380999 h 4177393"/>
            <a:gd name="connsiteX0" fmla="*/ 0 w 9892394"/>
            <a:gd name="connsiteY0" fmla="*/ 380999 h 4191000"/>
            <a:gd name="connsiteX1" fmla="*/ 476249 w 9892394"/>
            <a:gd name="connsiteY1" fmla="*/ 0 h 4191000"/>
            <a:gd name="connsiteX2" fmla="*/ 9511395 w 9892394"/>
            <a:gd name="connsiteY2" fmla="*/ 0 h 4191000"/>
            <a:gd name="connsiteX3" fmla="*/ 9892394 w 9892394"/>
            <a:gd name="connsiteY3" fmla="*/ 489857 h 4191000"/>
            <a:gd name="connsiteX4" fmla="*/ 9878787 w 9892394"/>
            <a:gd name="connsiteY4" fmla="*/ 3483429 h 4191000"/>
            <a:gd name="connsiteX5" fmla="*/ 9184823 w 9892394"/>
            <a:gd name="connsiteY5" fmla="*/ 4177393 h 4191000"/>
            <a:gd name="connsiteX6" fmla="*/ 435428 w 9892394"/>
            <a:gd name="connsiteY6" fmla="*/ 4191000 h 4191000"/>
            <a:gd name="connsiteX7" fmla="*/ 13607 w 9892394"/>
            <a:gd name="connsiteY7" fmla="*/ 3769179 h 4191000"/>
            <a:gd name="connsiteX8" fmla="*/ 0 w 9892394"/>
            <a:gd name="connsiteY8" fmla="*/ 380999 h 4191000"/>
            <a:gd name="connsiteX0" fmla="*/ 0 w 9892394"/>
            <a:gd name="connsiteY0" fmla="*/ 380999 h 4191000"/>
            <a:gd name="connsiteX1" fmla="*/ 476249 w 9892394"/>
            <a:gd name="connsiteY1" fmla="*/ 0 h 4191000"/>
            <a:gd name="connsiteX2" fmla="*/ 9511395 w 9892394"/>
            <a:gd name="connsiteY2" fmla="*/ 0 h 4191000"/>
            <a:gd name="connsiteX3" fmla="*/ 9892394 w 9892394"/>
            <a:gd name="connsiteY3" fmla="*/ 489857 h 4191000"/>
            <a:gd name="connsiteX4" fmla="*/ 9851573 w 9892394"/>
            <a:gd name="connsiteY4" fmla="*/ 3837214 h 4191000"/>
            <a:gd name="connsiteX5" fmla="*/ 9184823 w 9892394"/>
            <a:gd name="connsiteY5" fmla="*/ 4177393 h 4191000"/>
            <a:gd name="connsiteX6" fmla="*/ 435428 w 9892394"/>
            <a:gd name="connsiteY6" fmla="*/ 4191000 h 4191000"/>
            <a:gd name="connsiteX7" fmla="*/ 13607 w 9892394"/>
            <a:gd name="connsiteY7" fmla="*/ 3769179 h 4191000"/>
            <a:gd name="connsiteX8" fmla="*/ 0 w 9892394"/>
            <a:gd name="connsiteY8" fmla="*/ 380999 h 4191000"/>
            <a:gd name="connsiteX0" fmla="*/ 0 w 9892394"/>
            <a:gd name="connsiteY0" fmla="*/ 380999 h 4191000"/>
            <a:gd name="connsiteX1" fmla="*/ 476249 w 9892394"/>
            <a:gd name="connsiteY1" fmla="*/ 0 h 4191000"/>
            <a:gd name="connsiteX2" fmla="*/ 9511395 w 9892394"/>
            <a:gd name="connsiteY2" fmla="*/ 0 h 4191000"/>
            <a:gd name="connsiteX3" fmla="*/ 9892394 w 9892394"/>
            <a:gd name="connsiteY3" fmla="*/ 489857 h 4191000"/>
            <a:gd name="connsiteX4" fmla="*/ 9851573 w 9892394"/>
            <a:gd name="connsiteY4" fmla="*/ 3837214 h 4191000"/>
            <a:gd name="connsiteX5" fmla="*/ 9416145 w 9892394"/>
            <a:gd name="connsiteY5" fmla="*/ 4177393 h 4191000"/>
            <a:gd name="connsiteX6" fmla="*/ 435428 w 9892394"/>
            <a:gd name="connsiteY6" fmla="*/ 4191000 h 4191000"/>
            <a:gd name="connsiteX7" fmla="*/ 13607 w 9892394"/>
            <a:gd name="connsiteY7" fmla="*/ 3769179 h 4191000"/>
            <a:gd name="connsiteX8" fmla="*/ 0 w 9892394"/>
            <a:gd name="connsiteY8" fmla="*/ 380999 h 4191000"/>
            <a:gd name="connsiteX0" fmla="*/ 0 w 9892394"/>
            <a:gd name="connsiteY0" fmla="*/ 380999 h 4191524"/>
            <a:gd name="connsiteX1" fmla="*/ 476249 w 9892394"/>
            <a:gd name="connsiteY1" fmla="*/ 0 h 4191524"/>
            <a:gd name="connsiteX2" fmla="*/ 9511395 w 9892394"/>
            <a:gd name="connsiteY2" fmla="*/ 0 h 4191524"/>
            <a:gd name="connsiteX3" fmla="*/ 9892394 w 9892394"/>
            <a:gd name="connsiteY3" fmla="*/ 489857 h 4191524"/>
            <a:gd name="connsiteX4" fmla="*/ 9851573 w 9892394"/>
            <a:gd name="connsiteY4" fmla="*/ 3837214 h 4191524"/>
            <a:gd name="connsiteX5" fmla="*/ 9484088 w 9892394"/>
            <a:gd name="connsiteY5" fmla="*/ 4191000 h 4191524"/>
            <a:gd name="connsiteX6" fmla="*/ 435428 w 9892394"/>
            <a:gd name="connsiteY6" fmla="*/ 4191000 h 4191524"/>
            <a:gd name="connsiteX7" fmla="*/ 13607 w 9892394"/>
            <a:gd name="connsiteY7" fmla="*/ 3769179 h 4191524"/>
            <a:gd name="connsiteX8" fmla="*/ 0 w 9892394"/>
            <a:gd name="connsiteY8" fmla="*/ 380999 h 4191524"/>
            <a:gd name="connsiteX0" fmla="*/ 0 w 9907173"/>
            <a:gd name="connsiteY0" fmla="*/ 380999 h 4197032"/>
            <a:gd name="connsiteX1" fmla="*/ 476249 w 9907173"/>
            <a:gd name="connsiteY1" fmla="*/ 0 h 4197032"/>
            <a:gd name="connsiteX2" fmla="*/ 9511395 w 9907173"/>
            <a:gd name="connsiteY2" fmla="*/ 0 h 4197032"/>
            <a:gd name="connsiteX3" fmla="*/ 9892394 w 9907173"/>
            <a:gd name="connsiteY3" fmla="*/ 489857 h 4197032"/>
            <a:gd name="connsiteX4" fmla="*/ 9906584 w 9907173"/>
            <a:gd name="connsiteY4" fmla="*/ 3883243 h 4197032"/>
            <a:gd name="connsiteX5" fmla="*/ 9484088 w 9907173"/>
            <a:gd name="connsiteY5" fmla="*/ 4191000 h 4197032"/>
            <a:gd name="connsiteX6" fmla="*/ 435428 w 9907173"/>
            <a:gd name="connsiteY6" fmla="*/ 4191000 h 4197032"/>
            <a:gd name="connsiteX7" fmla="*/ 13607 w 9907173"/>
            <a:gd name="connsiteY7" fmla="*/ 3769179 h 4197032"/>
            <a:gd name="connsiteX8" fmla="*/ 0 w 9907173"/>
            <a:gd name="connsiteY8" fmla="*/ 380999 h 4197032"/>
            <a:gd name="connsiteX0" fmla="*/ 0 w 9892394"/>
            <a:gd name="connsiteY0" fmla="*/ 380999 h 4191760"/>
            <a:gd name="connsiteX1" fmla="*/ 476249 w 9892394"/>
            <a:gd name="connsiteY1" fmla="*/ 0 h 4191760"/>
            <a:gd name="connsiteX2" fmla="*/ 9511395 w 9892394"/>
            <a:gd name="connsiteY2" fmla="*/ 0 h 4191760"/>
            <a:gd name="connsiteX3" fmla="*/ 9892394 w 9892394"/>
            <a:gd name="connsiteY3" fmla="*/ 489857 h 4191760"/>
            <a:gd name="connsiteX4" fmla="*/ 9886945 w 9892394"/>
            <a:gd name="connsiteY4" fmla="*/ 3841547 h 4191760"/>
            <a:gd name="connsiteX5" fmla="*/ 9484088 w 9892394"/>
            <a:gd name="connsiteY5" fmla="*/ 4191000 h 4191760"/>
            <a:gd name="connsiteX6" fmla="*/ 435428 w 9892394"/>
            <a:gd name="connsiteY6" fmla="*/ 4191000 h 4191760"/>
            <a:gd name="connsiteX7" fmla="*/ 13607 w 9892394"/>
            <a:gd name="connsiteY7" fmla="*/ 3769179 h 4191760"/>
            <a:gd name="connsiteX8" fmla="*/ 0 w 9892394"/>
            <a:gd name="connsiteY8" fmla="*/ 380999 h 419176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</a:cxnLst>
          <a:rect l="l" t="t" r="r" b="b"/>
          <a:pathLst>
            <a:path w="9892394" h="4191760">
              <a:moveTo>
                <a:pt x="0" y="380999"/>
              </a:moveTo>
              <a:cubicBezTo>
                <a:pt x="0" y="-2267"/>
                <a:pt x="92983" y="0"/>
                <a:pt x="476249" y="0"/>
              </a:cubicBezTo>
              <a:lnTo>
                <a:pt x="9511395" y="0"/>
              </a:lnTo>
              <a:cubicBezTo>
                <a:pt x="9894661" y="0"/>
                <a:pt x="9892394" y="106591"/>
                <a:pt x="9892394" y="489857"/>
              </a:cubicBezTo>
              <a:cubicBezTo>
                <a:pt x="9887858" y="1487714"/>
                <a:pt x="9891481" y="2843690"/>
                <a:pt x="9886945" y="3841547"/>
              </a:cubicBezTo>
              <a:cubicBezTo>
                <a:pt x="9886945" y="4224813"/>
                <a:pt x="9867354" y="4191000"/>
                <a:pt x="9484088" y="4191000"/>
              </a:cubicBezTo>
              <a:lnTo>
                <a:pt x="435428" y="4191000"/>
              </a:lnTo>
              <a:cubicBezTo>
                <a:pt x="52162" y="4191000"/>
                <a:pt x="13607" y="4152445"/>
                <a:pt x="13607" y="3769179"/>
              </a:cubicBezTo>
              <a:cubicBezTo>
                <a:pt x="13607" y="2843893"/>
                <a:pt x="0" y="1306285"/>
                <a:pt x="0" y="380999"/>
              </a:cubicBezTo>
              <a:close/>
            </a:path>
          </a:pathLst>
        </a:custGeom>
        <a:solidFill>
          <a:srgbClr val="1D2937"/>
        </a:solidFill>
        <a:ln>
          <a:noFill/>
          <a:round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10</xdr:col>
      <xdr:colOff>358588</xdr:colOff>
      <xdr:row>19</xdr:row>
      <xdr:rowOff>0</xdr:rowOff>
    </xdr:from>
    <xdr:to>
      <xdr:col>14</xdr:col>
      <xdr:colOff>17319</xdr:colOff>
      <xdr:row>37</xdr:row>
      <xdr:rowOff>44823</xdr:rowOff>
    </xdr:to>
    <xdr:sp macro="" textlink="">
      <xdr:nvSpPr>
        <xdr:cNvPr id="24" name="流程圖: 可選過程 2">
          <a:extLst>
            <a:ext uri="{FF2B5EF4-FFF2-40B4-BE49-F238E27FC236}">
              <a16:creationId xmlns:a16="http://schemas.microsoft.com/office/drawing/2014/main" id="{CD294EC0-F299-4AEA-9EC8-17EF4FD3D28B}"/>
            </a:ext>
          </a:extLst>
        </xdr:cNvPr>
        <xdr:cNvSpPr/>
      </xdr:nvSpPr>
      <xdr:spPr>
        <a:xfrm>
          <a:off x="11161059" y="4347882"/>
          <a:ext cx="3591995" cy="3877235"/>
        </a:xfrm>
        <a:custGeom>
          <a:avLst/>
          <a:gdLst>
            <a:gd name="connsiteX0" fmla="*/ 0 w 9865180"/>
            <a:gd name="connsiteY0" fmla="*/ 693964 h 4163786"/>
            <a:gd name="connsiteX1" fmla="*/ 693964 w 9865180"/>
            <a:gd name="connsiteY1" fmla="*/ 0 h 4163786"/>
            <a:gd name="connsiteX2" fmla="*/ 9171216 w 9865180"/>
            <a:gd name="connsiteY2" fmla="*/ 0 h 4163786"/>
            <a:gd name="connsiteX3" fmla="*/ 9865180 w 9865180"/>
            <a:gd name="connsiteY3" fmla="*/ 693964 h 4163786"/>
            <a:gd name="connsiteX4" fmla="*/ 9865180 w 9865180"/>
            <a:gd name="connsiteY4" fmla="*/ 3469822 h 4163786"/>
            <a:gd name="connsiteX5" fmla="*/ 9171216 w 9865180"/>
            <a:gd name="connsiteY5" fmla="*/ 4163786 h 4163786"/>
            <a:gd name="connsiteX6" fmla="*/ 693964 w 9865180"/>
            <a:gd name="connsiteY6" fmla="*/ 4163786 h 4163786"/>
            <a:gd name="connsiteX7" fmla="*/ 0 w 9865180"/>
            <a:gd name="connsiteY7" fmla="*/ 3469822 h 4163786"/>
            <a:gd name="connsiteX8" fmla="*/ 0 w 9865180"/>
            <a:gd name="connsiteY8" fmla="*/ 693964 h 4163786"/>
            <a:gd name="connsiteX0" fmla="*/ 0 w 9878787"/>
            <a:gd name="connsiteY0" fmla="*/ 367484 h 4163878"/>
            <a:gd name="connsiteX1" fmla="*/ 707571 w 9878787"/>
            <a:gd name="connsiteY1" fmla="*/ 92 h 4163878"/>
            <a:gd name="connsiteX2" fmla="*/ 9184823 w 9878787"/>
            <a:gd name="connsiteY2" fmla="*/ 92 h 4163878"/>
            <a:gd name="connsiteX3" fmla="*/ 9878787 w 9878787"/>
            <a:gd name="connsiteY3" fmla="*/ 694056 h 4163878"/>
            <a:gd name="connsiteX4" fmla="*/ 9878787 w 9878787"/>
            <a:gd name="connsiteY4" fmla="*/ 3469914 h 4163878"/>
            <a:gd name="connsiteX5" fmla="*/ 9184823 w 9878787"/>
            <a:gd name="connsiteY5" fmla="*/ 4163878 h 4163878"/>
            <a:gd name="connsiteX6" fmla="*/ 707571 w 9878787"/>
            <a:gd name="connsiteY6" fmla="*/ 4163878 h 4163878"/>
            <a:gd name="connsiteX7" fmla="*/ 13607 w 9878787"/>
            <a:gd name="connsiteY7" fmla="*/ 3469914 h 4163878"/>
            <a:gd name="connsiteX8" fmla="*/ 0 w 9878787"/>
            <a:gd name="connsiteY8" fmla="*/ 367484 h 4163878"/>
            <a:gd name="connsiteX0" fmla="*/ 0 w 9878787"/>
            <a:gd name="connsiteY0" fmla="*/ 380999 h 4177393"/>
            <a:gd name="connsiteX1" fmla="*/ 476249 w 9878787"/>
            <a:gd name="connsiteY1" fmla="*/ 0 h 4177393"/>
            <a:gd name="connsiteX2" fmla="*/ 9184823 w 9878787"/>
            <a:gd name="connsiteY2" fmla="*/ 13607 h 4177393"/>
            <a:gd name="connsiteX3" fmla="*/ 9878787 w 9878787"/>
            <a:gd name="connsiteY3" fmla="*/ 707571 h 4177393"/>
            <a:gd name="connsiteX4" fmla="*/ 9878787 w 9878787"/>
            <a:gd name="connsiteY4" fmla="*/ 3483429 h 4177393"/>
            <a:gd name="connsiteX5" fmla="*/ 9184823 w 9878787"/>
            <a:gd name="connsiteY5" fmla="*/ 4177393 h 4177393"/>
            <a:gd name="connsiteX6" fmla="*/ 707571 w 9878787"/>
            <a:gd name="connsiteY6" fmla="*/ 4177393 h 4177393"/>
            <a:gd name="connsiteX7" fmla="*/ 13607 w 9878787"/>
            <a:gd name="connsiteY7" fmla="*/ 3483429 h 4177393"/>
            <a:gd name="connsiteX8" fmla="*/ 0 w 9878787"/>
            <a:gd name="connsiteY8" fmla="*/ 380999 h 4177393"/>
            <a:gd name="connsiteX0" fmla="*/ 0 w 9878879"/>
            <a:gd name="connsiteY0" fmla="*/ 380999 h 4177393"/>
            <a:gd name="connsiteX1" fmla="*/ 476249 w 9878879"/>
            <a:gd name="connsiteY1" fmla="*/ 0 h 4177393"/>
            <a:gd name="connsiteX2" fmla="*/ 9511395 w 9878879"/>
            <a:gd name="connsiteY2" fmla="*/ 0 h 4177393"/>
            <a:gd name="connsiteX3" fmla="*/ 9878787 w 9878879"/>
            <a:gd name="connsiteY3" fmla="*/ 707571 h 4177393"/>
            <a:gd name="connsiteX4" fmla="*/ 9878787 w 9878879"/>
            <a:gd name="connsiteY4" fmla="*/ 3483429 h 4177393"/>
            <a:gd name="connsiteX5" fmla="*/ 9184823 w 9878879"/>
            <a:gd name="connsiteY5" fmla="*/ 4177393 h 4177393"/>
            <a:gd name="connsiteX6" fmla="*/ 707571 w 9878879"/>
            <a:gd name="connsiteY6" fmla="*/ 4177393 h 4177393"/>
            <a:gd name="connsiteX7" fmla="*/ 13607 w 9878879"/>
            <a:gd name="connsiteY7" fmla="*/ 3483429 h 4177393"/>
            <a:gd name="connsiteX8" fmla="*/ 0 w 9878879"/>
            <a:gd name="connsiteY8" fmla="*/ 380999 h 4177393"/>
            <a:gd name="connsiteX0" fmla="*/ 0 w 9892394"/>
            <a:gd name="connsiteY0" fmla="*/ 380999 h 4177393"/>
            <a:gd name="connsiteX1" fmla="*/ 476249 w 9892394"/>
            <a:gd name="connsiteY1" fmla="*/ 0 h 4177393"/>
            <a:gd name="connsiteX2" fmla="*/ 9511395 w 9892394"/>
            <a:gd name="connsiteY2" fmla="*/ 0 h 4177393"/>
            <a:gd name="connsiteX3" fmla="*/ 9892394 w 9892394"/>
            <a:gd name="connsiteY3" fmla="*/ 489857 h 4177393"/>
            <a:gd name="connsiteX4" fmla="*/ 9878787 w 9892394"/>
            <a:gd name="connsiteY4" fmla="*/ 3483429 h 4177393"/>
            <a:gd name="connsiteX5" fmla="*/ 9184823 w 9892394"/>
            <a:gd name="connsiteY5" fmla="*/ 4177393 h 4177393"/>
            <a:gd name="connsiteX6" fmla="*/ 707571 w 9892394"/>
            <a:gd name="connsiteY6" fmla="*/ 4177393 h 4177393"/>
            <a:gd name="connsiteX7" fmla="*/ 13607 w 9892394"/>
            <a:gd name="connsiteY7" fmla="*/ 3483429 h 4177393"/>
            <a:gd name="connsiteX8" fmla="*/ 0 w 9892394"/>
            <a:gd name="connsiteY8" fmla="*/ 380999 h 4177393"/>
            <a:gd name="connsiteX0" fmla="*/ 0 w 9892394"/>
            <a:gd name="connsiteY0" fmla="*/ 380999 h 4177393"/>
            <a:gd name="connsiteX1" fmla="*/ 476249 w 9892394"/>
            <a:gd name="connsiteY1" fmla="*/ 0 h 4177393"/>
            <a:gd name="connsiteX2" fmla="*/ 9511395 w 9892394"/>
            <a:gd name="connsiteY2" fmla="*/ 0 h 4177393"/>
            <a:gd name="connsiteX3" fmla="*/ 9892394 w 9892394"/>
            <a:gd name="connsiteY3" fmla="*/ 489857 h 4177393"/>
            <a:gd name="connsiteX4" fmla="*/ 9878787 w 9892394"/>
            <a:gd name="connsiteY4" fmla="*/ 3483429 h 4177393"/>
            <a:gd name="connsiteX5" fmla="*/ 9184823 w 9892394"/>
            <a:gd name="connsiteY5" fmla="*/ 4177393 h 4177393"/>
            <a:gd name="connsiteX6" fmla="*/ 707571 w 9892394"/>
            <a:gd name="connsiteY6" fmla="*/ 4177393 h 4177393"/>
            <a:gd name="connsiteX7" fmla="*/ 13607 w 9892394"/>
            <a:gd name="connsiteY7" fmla="*/ 3769179 h 4177393"/>
            <a:gd name="connsiteX8" fmla="*/ 0 w 9892394"/>
            <a:gd name="connsiteY8" fmla="*/ 380999 h 4177393"/>
            <a:gd name="connsiteX0" fmla="*/ 0 w 9892394"/>
            <a:gd name="connsiteY0" fmla="*/ 380999 h 4191000"/>
            <a:gd name="connsiteX1" fmla="*/ 476249 w 9892394"/>
            <a:gd name="connsiteY1" fmla="*/ 0 h 4191000"/>
            <a:gd name="connsiteX2" fmla="*/ 9511395 w 9892394"/>
            <a:gd name="connsiteY2" fmla="*/ 0 h 4191000"/>
            <a:gd name="connsiteX3" fmla="*/ 9892394 w 9892394"/>
            <a:gd name="connsiteY3" fmla="*/ 489857 h 4191000"/>
            <a:gd name="connsiteX4" fmla="*/ 9878787 w 9892394"/>
            <a:gd name="connsiteY4" fmla="*/ 3483429 h 4191000"/>
            <a:gd name="connsiteX5" fmla="*/ 9184823 w 9892394"/>
            <a:gd name="connsiteY5" fmla="*/ 4177393 h 4191000"/>
            <a:gd name="connsiteX6" fmla="*/ 435428 w 9892394"/>
            <a:gd name="connsiteY6" fmla="*/ 4191000 h 4191000"/>
            <a:gd name="connsiteX7" fmla="*/ 13607 w 9892394"/>
            <a:gd name="connsiteY7" fmla="*/ 3769179 h 4191000"/>
            <a:gd name="connsiteX8" fmla="*/ 0 w 9892394"/>
            <a:gd name="connsiteY8" fmla="*/ 380999 h 4191000"/>
            <a:gd name="connsiteX0" fmla="*/ 0 w 9892394"/>
            <a:gd name="connsiteY0" fmla="*/ 380999 h 4191000"/>
            <a:gd name="connsiteX1" fmla="*/ 476249 w 9892394"/>
            <a:gd name="connsiteY1" fmla="*/ 0 h 4191000"/>
            <a:gd name="connsiteX2" fmla="*/ 9511395 w 9892394"/>
            <a:gd name="connsiteY2" fmla="*/ 0 h 4191000"/>
            <a:gd name="connsiteX3" fmla="*/ 9892394 w 9892394"/>
            <a:gd name="connsiteY3" fmla="*/ 489857 h 4191000"/>
            <a:gd name="connsiteX4" fmla="*/ 9851573 w 9892394"/>
            <a:gd name="connsiteY4" fmla="*/ 3837214 h 4191000"/>
            <a:gd name="connsiteX5" fmla="*/ 9184823 w 9892394"/>
            <a:gd name="connsiteY5" fmla="*/ 4177393 h 4191000"/>
            <a:gd name="connsiteX6" fmla="*/ 435428 w 9892394"/>
            <a:gd name="connsiteY6" fmla="*/ 4191000 h 4191000"/>
            <a:gd name="connsiteX7" fmla="*/ 13607 w 9892394"/>
            <a:gd name="connsiteY7" fmla="*/ 3769179 h 4191000"/>
            <a:gd name="connsiteX8" fmla="*/ 0 w 9892394"/>
            <a:gd name="connsiteY8" fmla="*/ 380999 h 4191000"/>
            <a:gd name="connsiteX0" fmla="*/ 0 w 9892394"/>
            <a:gd name="connsiteY0" fmla="*/ 380999 h 4191000"/>
            <a:gd name="connsiteX1" fmla="*/ 476249 w 9892394"/>
            <a:gd name="connsiteY1" fmla="*/ 0 h 4191000"/>
            <a:gd name="connsiteX2" fmla="*/ 9511395 w 9892394"/>
            <a:gd name="connsiteY2" fmla="*/ 0 h 4191000"/>
            <a:gd name="connsiteX3" fmla="*/ 9892394 w 9892394"/>
            <a:gd name="connsiteY3" fmla="*/ 489857 h 4191000"/>
            <a:gd name="connsiteX4" fmla="*/ 9851573 w 9892394"/>
            <a:gd name="connsiteY4" fmla="*/ 3837214 h 4191000"/>
            <a:gd name="connsiteX5" fmla="*/ 9416145 w 9892394"/>
            <a:gd name="connsiteY5" fmla="*/ 4177393 h 4191000"/>
            <a:gd name="connsiteX6" fmla="*/ 435428 w 9892394"/>
            <a:gd name="connsiteY6" fmla="*/ 4191000 h 4191000"/>
            <a:gd name="connsiteX7" fmla="*/ 13607 w 9892394"/>
            <a:gd name="connsiteY7" fmla="*/ 3769179 h 4191000"/>
            <a:gd name="connsiteX8" fmla="*/ 0 w 9892394"/>
            <a:gd name="connsiteY8" fmla="*/ 380999 h 4191000"/>
            <a:gd name="connsiteX0" fmla="*/ 0 w 9892394"/>
            <a:gd name="connsiteY0" fmla="*/ 380999 h 4191524"/>
            <a:gd name="connsiteX1" fmla="*/ 476249 w 9892394"/>
            <a:gd name="connsiteY1" fmla="*/ 0 h 4191524"/>
            <a:gd name="connsiteX2" fmla="*/ 9511395 w 9892394"/>
            <a:gd name="connsiteY2" fmla="*/ 0 h 4191524"/>
            <a:gd name="connsiteX3" fmla="*/ 9892394 w 9892394"/>
            <a:gd name="connsiteY3" fmla="*/ 489857 h 4191524"/>
            <a:gd name="connsiteX4" fmla="*/ 9851573 w 9892394"/>
            <a:gd name="connsiteY4" fmla="*/ 3837214 h 4191524"/>
            <a:gd name="connsiteX5" fmla="*/ 9484088 w 9892394"/>
            <a:gd name="connsiteY5" fmla="*/ 4191000 h 4191524"/>
            <a:gd name="connsiteX6" fmla="*/ 435428 w 9892394"/>
            <a:gd name="connsiteY6" fmla="*/ 4191000 h 4191524"/>
            <a:gd name="connsiteX7" fmla="*/ 13607 w 9892394"/>
            <a:gd name="connsiteY7" fmla="*/ 3769179 h 4191524"/>
            <a:gd name="connsiteX8" fmla="*/ 0 w 9892394"/>
            <a:gd name="connsiteY8" fmla="*/ 380999 h 4191524"/>
            <a:gd name="connsiteX0" fmla="*/ 0 w 9907173"/>
            <a:gd name="connsiteY0" fmla="*/ 380999 h 4197032"/>
            <a:gd name="connsiteX1" fmla="*/ 476249 w 9907173"/>
            <a:gd name="connsiteY1" fmla="*/ 0 h 4197032"/>
            <a:gd name="connsiteX2" fmla="*/ 9511395 w 9907173"/>
            <a:gd name="connsiteY2" fmla="*/ 0 h 4197032"/>
            <a:gd name="connsiteX3" fmla="*/ 9892394 w 9907173"/>
            <a:gd name="connsiteY3" fmla="*/ 489857 h 4197032"/>
            <a:gd name="connsiteX4" fmla="*/ 9906584 w 9907173"/>
            <a:gd name="connsiteY4" fmla="*/ 3883243 h 4197032"/>
            <a:gd name="connsiteX5" fmla="*/ 9484088 w 9907173"/>
            <a:gd name="connsiteY5" fmla="*/ 4191000 h 4197032"/>
            <a:gd name="connsiteX6" fmla="*/ 435428 w 9907173"/>
            <a:gd name="connsiteY6" fmla="*/ 4191000 h 4197032"/>
            <a:gd name="connsiteX7" fmla="*/ 13607 w 9907173"/>
            <a:gd name="connsiteY7" fmla="*/ 3769179 h 4197032"/>
            <a:gd name="connsiteX8" fmla="*/ 0 w 9907173"/>
            <a:gd name="connsiteY8" fmla="*/ 380999 h 4197032"/>
            <a:gd name="connsiteX0" fmla="*/ 0 w 9892394"/>
            <a:gd name="connsiteY0" fmla="*/ 380999 h 4191760"/>
            <a:gd name="connsiteX1" fmla="*/ 476249 w 9892394"/>
            <a:gd name="connsiteY1" fmla="*/ 0 h 4191760"/>
            <a:gd name="connsiteX2" fmla="*/ 9511395 w 9892394"/>
            <a:gd name="connsiteY2" fmla="*/ 0 h 4191760"/>
            <a:gd name="connsiteX3" fmla="*/ 9892394 w 9892394"/>
            <a:gd name="connsiteY3" fmla="*/ 489857 h 4191760"/>
            <a:gd name="connsiteX4" fmla="*/ 9886945 w 9892394"/>
            <a:gd name="connsiteY4" fmla="*/ 3841547 h 4191760"/>
            <a:gd name="connsiteX5" fmla="*/ 9484088 w 9892394"/>
            <a:gd name="connsiteY5" fmla="*/ 4191000 h 4191760"/>
            <a:gd name="connsiteX6" fmla="*/ 435428 w 9892394"/>
            <a:gd name="connsiteY6" fmla="*/ 4191000 h 4191760"/>
            <a:gd name="connsiteX7" fmla="*/ 13607 w 9892394"/>
            <a:gd name="connsiteY7" fmla="*/ 3769179 h 4191760"/>
            <a:gd name="connsiteX8" fmla="*/ 0 w 9892394"/>
            <a:gd name="connsiteY8" fmla="*/ 380999 h 419176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</a:cxnLst>
          <a:rect l="l" t="t" r="r" b="b"/>
          <a:pathLst>
            <a:path w="9892394" h="4191760">
              <a:moveTo>
                <a:pt x="0" y="380999"/>
              </a:moveTo>
              <a:cubicBezTo>
                <a:pt x="0" y="-2267"/>
                <a:pt x="92983" y="0"/>
                <a:pt x="476249" y="0"/>
              </a:cubicBezTo>
              <a:lnTo>
                <a:pt x="9511395" y="0"/>
              </a:lnTo>
              <a:cubicBezTo>
                <a:pt x="9894661" y="0"/>
                <a:pt x="9892394" y="106591"/>
                <a:pt x="9892394" y="489857"/>
              </a:cubicBezTo>
              <a:cubicBezTo>
                <a:pt x="9887858" y="1487714"/>
                <a:pt x="9891481" y="2843690"/>
                <a:pt x="9886945" y="3841547"/>
              </a:cubicBezTo>
              <a:cubicBezTo>
                <a:pt x="9886945" y="4224813"/>
                <a:pt x="9867354" y="4191000"/>
                <a:pt x="9484088" y="4191000"/>
              </a:cubicBezTo>
              <a:lnTo>
                <a:pt x="435428" y="4191000"/>
              </a:lnTo>
              <a:cubicBezTo>
                <a:pt x="52162" y="4191000"/>
                <a:pt x="13607" y="4152445"/>
                <a:pt x="13607" y="3769179"/>
              </a:cubicBezTo>
              <a:cubicBezTo>
                <a:pt x="13607" y="2843893"/>
                <a:pt x="0" y="1306285"/>
                <a:pt x="0" y="380999"/>
              </a:cubicBezTo>
              <a:close/>
            </a:path>
          </a:pathLst>
        </a:custGeom>
        <a:solidFill>
          <a:srgbClr val="1D2937"/>
        </a:solidFill>
        <a:ln>
          <a:noFill/>
          <a:round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5</xdr:col>
      <xdr:colOff>1170215</xdr:colOff>
      <xdr:row>37</xdr:row>
      <xdr:rowOff>176892</xdr:rowOff>
    </xdr:from>
    <xdr:to>
      <xdr:col>10</xdr:col>
      <xdr:colOff>34637</xdr:colOff>
      <xdr:row>54</xdr:row>
      <xdr:rowOff>82758</xdr:rowOff>
    </xdr:to>
    <xdr:sp macro="" textlink="">
      <xdr:nvSpPr>
        <xdr:cNvPr id="23" name="流程圖: 可選過程 2">
          <a:extLst>
            <a:ext uri="{FF2B5EF4-FFF2-40B4-BE49-F238E27FC236}">
              <a16:creationId xmlns:a16="http://schemas.microsoft.com/office/drawing/2014/main" id="{864CF487-0D1C-47EF-82D2-2F4D96AA7D87}"/>
            </a:ext>
          </a:extLst>
        </xdr:cNvPr>
        <xdr:cNvSpPr/>
      </xdr:nvSpPr>
      <xdr:spPr>
        <a:xfrm>
          <a:off x="6642760" y="8264483"/>
          <a:ext cx="4839195" cy="3438775"/>
        </a:xfrm>
        <a:custGeom>
          <a:avLst/>
          <a:gdLst>
            <a:gd name="connsiteX0" fmla="*/ 0 w 9865180"/>
            <a:gd name="connsiteY0" fmla="*/ 693964 h 4163786"/>
            <a:gd name="connsiteX1" fmla="*/ 693964 w 9865180"/>
            <a:gd name="connsiteY1" fmla="*/ 0 h 4163786"/>
            <a:gd name="connsiteX2" fmla="*/ 9171216 w 9865180"/>
            <a:gd name="connsiteY2" fmla="*/ 0 h 4163786"/>
            <a:gd name="connsiteX3" fmla="*/ 9865180 w 9865180"/>
            <a:gd name="connsiteY3" fmla="*/ 693964 h 4163786"/>
            <a:gd name="connsiteX4" fmla="*/ 9865180 w 9865180"/>
            <a:gd name="connsiteY4" fmla="*/ 3469822 h 4163786"/>
            <a:gd name="connsiteX5" fmla="*/ 9171216 w 9865180"/>
            <a:gd name="connsiteY5" fmla="*/ 4163786 h 4163786"/>
            <a:gd name="connsiteX6" fmla="*/ 693964 w 9865180"/>
            <a:gd name="connsiteY6" fmla="*/ 4163786 h 4163786"/>
            <a:gd name="connsiteX7" fmla="*/ 0 w 9865180"/>
            <a:gd name="connsiteY7" fmla="*/ 3469822 h 4163786"/>
            <a:gd name="connsiteX8" fmla="*/ 0 w 9865180"/>
            <a:gd name="connsiteY8" fmla="*/ 693964 h 4163786"/>
            <a:gd name="connsiteX0" fmla="*/ 0 w 9878787"/>
            <a:gd name="connsiteY0" fmla="*/ 367484 h 4163878"/>
            <a:gd name="connsiteX1" fmla="*/ 707571 w 9878787"/>
            <a:gd name="connsiteY1" fmla="*/ 92 h 4163878"/>
            <a:gd name="connsiteX2" fmla="*/ 9184823 w 9878787"/>
            <a:gd name="connsiteY2" fmla="*/ 92 h 4163878"/>
            <a:gd name="connsiteX3" fmla="*/ 9878787 w 9878787"/>
            <a:gd name="connsiteY3" fmla="*/ 694056 h 4163878"/>
            <a:gd name="connsiteX4" fmla="*/ 9878787 w 9878787"/>
            <a:gd name="connsiteY4" fmla="*/ 3469914 h 4163878"/>
            <a:gd name="connsiteX5" fmla="*/ 9184823 w 9878787"/>
            <a:gd name="connsiteY5" fmla="*/ 4163878 h 4163878"/>
            <a:gd name="connsiteX6" fmla="*/ 707571 w 9878787"/>
            <a:gd name="connsiteY6" fmla="*/ 4163878 h 4163878"/>
            <a:gd name="connsiteX7" fmla="*/ 13607 w 9878787"/>
            <a:gd name="connsiteY7" fmla="*/ 3469914 h 4163878"/>
            <a:gd name="connsiteX8" fmla="*/ 0 w 9878787"/>
            <a:gd name="connsiteY8" fmla="*/ 367484 h 4163878"/>
            <a:gd name="connsiteX0" fmla="*/ 0 w 9878787"/>
            <a:gd name="connsiteY0" fmla="*/ 380999 h 4177393"/>
            <a:gd name="connsiteX1" fmla="*/ 476249 w 9878787"/>
            <a:gd name="connsiteY1" fmla="*/ 0 h 4177393"/>
            <a:gd name="connsiteX2" fmla="*/ 9184823 w 9878787"/>
            <a:gd name="connsiteY2" fmla="*/ 13607 h 4177393"/>
            <a:gd name="connsiteX3" fmla="*/ 9878787 w 9878787"/>
            <a:gd name="connsiteY3" fmla="*/ 707571 h 4177393"/>
            <a:gd name="connsiteX4" fmla="*/ 9878787 w 9878787"/>
            <a:gd name="connsiteY4" fmla="*/ 3483429 h 4177393"/>
            <a:gd name="connsiteX5" fmla="*/ 9184823 w 9878787"/>
            <a:gd name="connsiteY5" fmla="*/ 4177393 h 4177393"/>
            <a:gd name="connsiteX6" fmla="*/ 707571 w 9878787"/>
            <a:gd name="connsiteY6" fmla="*/ 4177393 h 4177393"/>
            <a:gd name="connsiteX7" fmla="*/ 13607 w 9878787"/>
            <a:gd name="connsiteY7" fmla="*/ 3483429 h 4177393"/>
            <a:gd name="connsiteX8" fmla="*/ 0 w 9878787"/>
            <a:gd name="connsiteY8" fmla="*/ 380999 h 4177393"/>
            <a:gd name="connsiteX0" fmla="*/ 0 w 9878879"/>
            <a:gd name="connsiteY0" fmla="*/ 380999 h 4177393"/>
            <a:gd name="connsiteX1" fmla="*/ 476249 w 9878879"/>
            <a:gd name="connsiteY1" fmla="*/ 0 h 4177393"/>
            <a:gd name="connsiteX2" fmla="*/ 9511395 w 9878879"/>
            <a:gd name="connsiteY2" fmla="*/ 0 h 4177393"/>
            <a:gd name="connsiteX3" fmla="*/ 9878787 w 9878879"/>
            <a:gd name="connsiteY3" fmla="*/ 707571 h 4177393"/>
            <a:gd name="connsiteX4" fmla="*/ 9878787 w 9878879"/>
            <a:gd name="connsiteY4" fmla="*/ 3483429 h 4177393"/>
            <a:gd name="connsiteX5" fmla="*/ 9184823 w 9878879"/>
            <a:gd name="connsiteY5" fmla="*/ 4177393 h 4177393"/>
            <a:gd name="connsiteX6" fmla="*/ 707571 w 9878879"/>
            <a:gd name="connsiteY6" fmla="*/ 4177393 h 4177393"/>
            <a:gd name="connsiteX7" fmla="*/ 13607 w 9878879"/>
            <a:gd name="connsiteY7" fmla="*/ 3483429 h 4177393"/>
            <a:gd name="connsiteX8" fmla="*/ 0 w 9878879"/>
            <a:gd name="connsiteY8" fmla="*/ 380999 h 4177393"/>
            <a:gd name="connsiteX0" fmla="*/ 0 w 9892394"/>
            <a:gd name="connsiteY0" fmla="*/ 380999 h 4177393"/>
            <a:gd name="connsiteX1" fmla="*/ 476249 w 9892394"/>
            <a:gd name="connsiteY1" fmla="*/ 0 h 4177393"/>
            <a:gd name="connsiteX2" fmla="*/ 9511395 w 9892394"/>
            <a:gd name="connsiteY2" fmla="*/ 0 h 4177393"/>
            <a:gd name="connsiteX3" fmla="*/ 9892394 w 9892394"/>
            <a:gd name="connsiteY3" fmla="*/ 489857 h 4177393"/>
            <a:gd name="connsiteX4" fmla="*/ 9878787 w 9892394"/>
            <a:gd name="connsiteY4" fmla="*/ 3483429 h 4177393"/>
            <a:gd name="connsiteX5" fmla="*/ 9184823 w 9892394"/>
            <a:gd name="connsiteY5" fmla="*/ 4177393 h 4177393"/>
            <a:gd name="connsiteX6" fmla="*/ 707571 w 9892394"/>
            <a:gd name="connsiteY6" fmla="*/ 4177393 h 4177393"/>
            <a:gd name="connsiteX7" fmla="*/ 13607 w 9892394"/>
            <a:gd name="connsiteY7" fmla="*/ 3483429 h 4177393"/>
            <a:gd name="connsiteX8" fmla="*/ 0 w 9892394"/>
            <a:gd name="connsiteY8" fmla="*/ 380999 h 4177393"/>
            <a:gd name="connsiteX0" fmla="*/ 0 w 9892394"/>
            <a:gd name="connsiteY0" fmla="*/ 380999 h 4177393"/>
            <a:gd name="connsiteX1" fmla="*/ 476249 w 9892394"/>
            <a:gd name="connsiteY1" fmla="*/ 0 h 4177393"/>
            <a:gd name="connsiteX2" fmla="*/ 9511395 w 9892394"/>
            <a:gd name="connsiteY2" fmla="*/ 0 h 4177393"/>
            <a:gd name="connsiteX3" fmla="*/ 9892394 w 9892394"/>
            <a:gd name="connsiteY3" fmla="*/ 489857 h 4177393"/>
            <a:gd name="connsiteX4" fmla="*/ 9878787 w 9892394"/>
            <a:gd name="connsiteY4" fmla="*/ 3483429 h 4177393"/>
            <a:gd name="connsiteX5" fmla="*/ 9184823 w 9892394"/>
            <a:gd name="connsiteY5" fmla="*/ 4177393 h 4177393"/>
            <a:gd name="connsiteX6" fmla="*/ 707571 w 9892394"/>
            <a:gd name="connsiteY6" fmla="*/ 4177393 h 4177393"/>
            <a:gd name="connsiteX7" fmla="*/ 13607 w 9892394"/>
            <a:gd name="connsiteY7" fmla="*/ 3769179 h 4177393"/>
            <a:gd name="connsiteX8" fmla="*/ 0 w 9892394"/>
            <a:gd name="connsiteY8" fmla="*/ 380999 h 4177393"/>
            <a:gd name="connsiteX0" fmla="*/ 0 w 9892394"/>
            <a:gd name="connsiteY0" fmla="*/ 380999 h 4191000"/>
            <a:gd name="connsiteX1" fmla="*/ 476249 w 9892394"/>
            <a:gd name="connsiteY1" fmla="*/ 0 h 4191000"/>
            <a:gd name="connsiteX2" fmla="*/ 9511395 w 9892394"/>
            <a:gd name="connsiteY2" fmla="*/ 0 h 4191000"/>
            <a:gd name="connsiteX3" fmla="*/ 9892394 w 9892394"/>
            <a:gd name="connsiteY3" fmla="*/ 489857 h 4191000"/>
            <a:gd name="connsiteX4" fmla="*/ 9878787 w 9892394"/>
            <a:gd name="connsiteY4" fmla="*/ 3483429 h 4191000"/>
            <a:gd name="connsiteX5" fmla="*/ 9184823 w 9892394"/>
            <a:gd name="connsiteY5" fmla="*/ 4177393 h 4191000"/>
            <a:gd name="connsiteX6" fmla="*/ 435428 w 9892394"/>
            <a:gd name="connsiteY6" fmla="*/ 4191000 h 4191000"/>
            <a:gd name="connsiteX7" fmla="*/ 13607 w 9892394"/>
            <a:gd name="connsiteY7" fmla="*/ 3769179 h 4191000"/>
            <a:gd name="connsiteX8" fmla="*/ 0 w 9892394"/>
            <a:gd name="connsiteY8" fmla="*/ 380999 h 4191000"/>
            <a:gd name="connsiteX0" fmla="*/ 0 w 9892394"/>
            <a:gd name="connsiteY0" fmla="*/ 380999 h 4191000"/>
            <a:gd name="connsiteX1" fmla="*/ 476249 w 9892394"/>
            <a:gd name="connsiteY1" fmla="*/ 0 h 4191000"/>
            <a:gd name="connsiteX2" fmla="*/ 9511395 w 9892394"/>
            <a:gd name="connsiteY2" fmla="*/ 0 h 4191000"/>
            <a:gd name="connsiteX3" fmla="*/ 9892394 w 9892394"/>
            <a:gd name="connsiteY3" fmla="*/ 489857 h 4191000"/>
            <a:gd name="connsiteX4" fmla="*/ 9851573 w 9892394"/>
            <a:gd name="connsiteY4" fmla="*/ 3837214 h 4191000"/>
            <a:gd name="connsiteX5" fmla="*/ 9184823 w 9892394"/>
            <a:gd name="connsiteY5" fmla="*/ 4177393 h 4191000"/>
            <a:gd name="connsiteX6" fmla="*/ 435428 w 9892394"/>
            <a:gd name="connsiteY6" fmla="*/ 4191000 h 4191000"/>
            <a:gd name="connsiteX7" fmla="*/ 13607 w 9892394"/>
            <a:gd name="connsiteY7" fmla="*/ 3769179 h 4191000"/>
            <a:gd name="connsiteX8" fmla="*/ 0 w 9892394"/>
            <a:gd name="connsiteY8" fmla="*/ 380999 h 4191000"/>
            <a:gd name="connsiteX0" fmla="*/ 0 w 9892394"/>
            <a:gd name="connsiteY0" fmla="*/ 380999 h 4191000"/>
            <a:gd name="connsiteX1" fmla="*/ 476249 w 9892394"/>
            <a:gd name="connsiteY1" fmla="*/ 0 h 4191000"/>
            <a:gd name="connsiteX2" fmla="*/ 9511395 w 9892394"/>
            <a:gd name="connsiteY2" fmla="*/ 0 h 4191000"/>
            <a:gd name="connsiteX3" fmla="*/ 9892394 w 9892394"/>
            <a:gd name="connsiteY3" fmla="*/ 489857 h 4191000"/>
            <a:gd name="connsiteX4" fmla="*/ 9851573 w 9892394"/>
            <a:gd name="connsiteY4" fmla="*/ 3837214 h 4191000"/>
            <a:gd name="connsiteX5" fmla="*/ 9416145 w 9892394"/>
            <a:gd name="connsiteY5" fmla="*/ 4177393 h 4191000"/>
            <a:gd name="connsiteX6" fmla="*/ 435428 w 9892394"/>
            <a:gd name="connsiteY6" fmla="*/ 4191000 h 4191000"/>
            <a:gd name="connsiteX7" fmla="*/ 13607 w 9892394"/>
            <a:gd name="connsiteY7" fmla="*/ 3769179 h 4191000"/>
            <a:gd name="connsiteX8" fmla="*/ 0 w 9892394"/>
            <a:gd name="connsiteY8" fmla="*/ 380999 h 4191000"/>
            <a:gd name="connsiteX0" fmla="*/ 0 w 9892394"/>
            <a:gd name="connsiteY0" fmla="*/ 380999 h 4191524"/>
            <a:gd name="connsiteX1" fmla="*/ 476249 w 9892394"/>
            <a:gd name="connsiteY1" fmla="*/ 0 h 4191524"/>
            <a:gd name="connsiteX2" fmla="*/ 9511395 w 9892394"/>
            <a:gd name="connsiteY2" fmla="*/ 0 h 4191524"/>
            <a:gd name="connsiteX3" fmla="*/ 9892394 w 9892394"/>
            <a:gd name="connsiteY3" fmla="*/ 489857 h 4191524"/>
            <a:gd name="connsiteX4" fmla="*/ 9851573 w 9892394"/>
            <a:gd name="connsiteY4" fmla="*/ 3837214 h 4191524"/>
            <a:gd name="connsiteX5" fmla="*/ 9484088 w 9892394"/>
            <a:gd name="connsiteY5" fmla="*/ 4191000 h 4191524"/>
            <a:gd name="connsiteX6" fmla="*/ 435428 w 9892394"/>
            <a:gd name="connsiteY6" fmla="*/ 4191000 h 4191524"/>
            <a:gd name="connsiteX7" fmla="*/ 13607 w 9892394"/>
            <a:gd name="connsiteY7" fmla="*/ 3769179 h 4191524"/>
            <a:gd name="connsiteX8" fmla="*/ 0 w 9892394"/>
            <a:gd name="connsiteY8" fmla="*/ 380999 h 4191524"/>
            <a:gd name="connsiteX0" fmla="*/ 0 w 9933888"/>
            <a:gd name="connsiteY0" fmla="*/ 380999 h 4197989"/>
            <a:gd name="connsiteX1" fmla="*/ 476249 w 9933888"/>
            <a:gd name="connsiteY1" fmla="*/ 0 h 4197989"/>
            <a:gd name="connsiteX2" fmla="*/ 9511395 w 9933888"/>
            <a:gd name="connsiteY2" fmla="*/ 0 h 4197989"/>
            <a:gd name="connsiteX3" fmla="*/ 9892394 w 9933888"/>
            <a:gd name="connsiteY3" fmla="*/ 489857 h 4197989"/>
            <a:gd name="connsiteX4" fmla="*/ 9933599 w 9933888"/>
            <a:gd name="connsiteY4" fmla="*/ 3887980 h 4197989"/>
            <a:gd name="connsiteX5" fmla="*/ 9484088 w 9933888"/>
            <a:gd name="connsiteY5" fmla="*/ 4191000 h 4197989"/>
            <a:gd name="connsiteX6" fmla="*/ 435428 w 9933888"/>
            <a:gd name="connsiteY6" fmla="*/ 4191000 h 4197989"/>
            <a:gd name="connsiteX7" fmla="*/ 13607 w 9933888"/>
            <a:gd name="connsiteY7" fmla="*/ 3769179 h 4197989"/>
            <a:gd name="connsiteX8" fmla="*/ 0 w 9933888"/>
            <a:gd name="connsiteY8" fmla="*/ 380999 h 4197989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</a:cxnLst>
          <a:rect l="l" t="t" r="r" b="b"/>
          <a:pathLst>
            <a:path w="9933888" h="4197989">
              <a:moveTo>
                <a:pt x="0" y="380999"/>
              </a:moveTo>
              <a:cubicBezTo>
                <a:pt x="0" y="-2267"/>
                <a:pt x="92983" y="0"/>
                <a:pt x="476249" y="0"/>
              </a:cubicBezTo>
              <a:lnTo>
                <a:pt x="9511395" y="0"/>
              </a:lnTo>
              <a:cubicBezTo>
                <a:pt x="9894661" y="0"/>
                <a:pt x="9892394" y="106591"/>
                <a:pt x="9892394" y="489857"/>
              </a:cubicBezTo>
              <a:cubicBezTo>
                <a:pt x="9887858" y="1487714"/>
                <a:pt x="9938135" y="2890123"/>
                <a:pt x="9933599" y="3887980"/>
              </a:cubicBezTo>
              <a:cubicBezTo>
                <a:pt x="9933599" y="4271246"/>
                <a:pt x="9867354" y="4191000"/>
                <a:pt x="9484088" y="4191000"/>
              </a:cubicBezTo>
              <a:lnTo>
                <a:pt x="435428" y="4191000"/>
              </a:lnTo>
              <a:cubicBezTo>
                <a:pt x="52162" y="4191000"/>
                <a:pt x="13607" y="4152445"/>
                <a:pt x="13607" y="3769179"/>
              </a:cubicBezTo>
              <a:cubicBezTo>
                <a:pt x="13607" y="2843893"/>
                <a:pt x="0" y="1306285"/>
                <a:pt x="0" y="380999"/>
              </a:cubicBezTo>
              <a:close/>
            </a:path>
          </a:pathLst>
        </a:custGeom>
        <a:solidFill>
          <a:srgbClr val="1D2937"/>
        </a:solidFill>
        <a:ln>
          <a:noFill/>
          <a:round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</xdr:col>
      <xdr:colOff>1115786</xdr:colOff>
      <xdr:row>55</xdr:row>
      <xdr:rowOff>1</xdr:rowOff>
    </xdr:from>
    <xdr:to>
      <xdr:col>5</xdr:col>
      <xdr:colOff>1071571</xdr:colOff>
      <xdr:row>71</xdr:row>
      <xdr:rowOff>104775</xdr:rowOff>
    </xdr:to>
    <xdr:sp macro="" textlink="">
      <xdr:nvSpPr>
        <xdr:cNvPr id="18" name="流程圖: 可選過程 2">
          <a:extLst>
            <a:ext uri="{FF2B5EF4-FFF2-40B4-BE49-F238E27FC236}">
              <a16:creationId xmlns:a16="http://schemas.microsoft.com/office/drawing/2014/main" id="{154B6DF8-CDCF-4323-8B77-D040223C3BEF}"/>
            </a:ext>
          </a:extLst>
        </xdr:cNvPr>
        <xdr:cNvSpPr/>
      </xdr:nvSpPr>
      <xdr:spPr>
        <a:xfrm>
          <a:off x="1796143" y="11579680"/>
          <a:ext cx="4745499" cy="3370488"/>
        </a:xfrm>
        <a:custGeom>
          <a:avLst/>
          <a:gdLst>
            <a:gd name="connsiteX0" fmla="*/ 0 w 9865180"/>
            <a:gd name="connsiteY0" fmla="*/ 693964 h 4163786"/>
            <a:gd name="connsiteX1" fmla="*/ 693964 w 9865180"/>
            <a:gd name="connsiteY1" fmla="*/ 0 h 4163786"/>
            <a:gd name="connsiteX2" fmla="*/ 9171216 w 9865180"/>
            <a:gd name="connsiteY2" fmla="*/ 0 h 4163786"/>
            <a:gd name="connsiteX3" fmla="*/ 9865180 w 9865180"/>
            <a:gd name="connsiteY3" fmla="*/ 693964 h 4163786"/>
            <a:gd name="connsiteX4" fmla="*/ 9865180 w 9865180"/>
            <a:gd name="connsiteY4" fmla="*/ 3469822 h 4163786"/>
            <a:gd name="connsiteX5" fmla="*/ 9171216 w 9865180"/>
            <a:gd name="connsiteY5" fmla="*/ 4163786 h 4163786"/>
            <a:gd name="connsiteX6" fmla="*/ 693964 w 9865180"/>
            <a:gd name="connsiteY6" fmla="*/ 4163786 h 4163786"/>
            <a:gd name="connsiteX7" fmla="*/ 0 w 9865180"/>
            <a:gd name="connsiteY7" fmla="*/ 3469822 h 4163786"/>
            <a:gd name="connsiteX8" fmla="*/ 0 w 9865180"/>
            <a:gd name="connsiteY8" fmla="*/ 693964 h 4163786"/>
            <a:gd name="connsiteX0" fmla="*/ 0 w 9878787"/>
            <a:gd name="connsiteY0" fmla="*/ 367484 h 4163878"/>
            <a:gd name="connsiteX1" fmla="*/ 707571 w 9878787"/>
            <a:gd name="connsiteY1" fmla="*/ 92 h 4163878"/>
            <a:gd name="connsiteX2" fmla="*/ 9184823 w 9878787"/>
            <a:gd name="connsiteY2" fmla="*/ 92 h 4163878"/>
            <a:gd name="connsiteX3" fmla="*/ 9878787 w 9878787"/>
            <a:gd name="connsiteY3" fmla="*/ 694056 h 4163878"/>
            <a:gd name="connsiteX4" fmla="*/ 9878787 w 9878787"/>
            <a:gd name="connsiteY4" fmla="*/ 3469914 h 4163878"/>
            <a:gd name="connsiteX5" fmla="*/ 9184823 w 9878787"/>
            <a:gd name="connsiteY5" fmla="*/ 4163878 h 4163878"/>
            <a:gd name="connsiteX6" fmla="*/ 707571 w 9878787"/>
            <a:gd name="connsiteY6" fmla="*/ 4163878 h 4163878"/>
            <a:gd name="connsiteX7" fmla="*/ 13607 w 9878787"/>
            <a:gd name="connsiteY7" fmla="*/ 3469914 h 4163878"/>
            <a:gd name="connsiteX8" fmla="*/ 0 w 9878787"/>
            <a:gd name="connsiteY8" fmla="*/ 367484 h 4163878"/>
            <a:gd name="connsiteX0" fmla="*/ 0 w 9878787"/>
            <a:gd name="connsiteY0" fmla="*/ 380999 h 4177393"/>
            <a:gd name="connsiteX1" fmla="*/ 476249 w 9878787"/>
            <a:gd name="connsiteY1" fmla="*/ 0 h 4177393"/>
            <a:gd name="connsiteX2" fmla="*/ 9184823 w 9878787"/>
            <a:gd name="connsiteY2" fmla="*/ 13607 h 4177393"/>
            <a:gd name="connsiteX3" fmla="*/ 9878787 w 9878787"/>
            <a:gd name="connsiteY3" fmla="*/ 707571 h 4177393"/>
            <a:gd name="connsiteX4" fmla="*/ 9878787 w 9878787"/>
            <a:gd name="connsiteY4" fmla="*/ 3483429 h 4177393"/>
            <a:gd name="connsiteX5" fmla="*/ 9184823 w 9878787"/>
            <a:gd name="connsiteY5" fmla="*/ 4177393 h 4177393"/>
            <a:gd name="connsiteX6" fmla="*/ 707571 w 9878787"/>
            <a:gd name="connsiteY6" fmla="*/ 4177393 h 4177393"/>
            <a:gd name="connsiteX7" fmla="*/ 13607 w 9878787"/>
            <a:gd name="connsiteY7" fmla="*/ 3483429 h 4177393"/>
            <a:gd name="connsiteX8" fmla="*/ 0 w 9878787"/>
            <a:gd name="connsiteY8" fmla="*/ 380999 h 4177393"/>
            <a:gd name="connsiteX0" fmla="*/ 0 w 9878879"/>
            <a:gd name="connsiteY0" fmla="*/ 380999 h 4177393"/>
            <a:gd name="connsiteX1" fmla="*/ 476249 w 9878879"/>
            <a:gd name="connsiteY1" fmla="*/ 0 h 4177393"/>
            <a:gd name="connsiteX2" fmla="*/ 9511395 w 9878879"/>
            <a:gd name="connsiteY2" fmla="*/ 0 h 4177393"/>
            <a:gd name="connsiteX3" fmla="*/ 9878787 w 9878879"/>
            <a:gd name="connsiteY3" fmla="*/ 707571 h 4177393"/>
            <a:gd name="connsiteX4" fmla="*/ 9878787 w 9878879"/>
            <a:gd name="connsiteY4" fmla="*/ 3483429 h 4177393"/>
            <a:gd name="connsiteX5" fmla="*/ 9184823 w 9878879"/>
            <a:gd name="connsiteY5" fmla="*/ 4177393 h 4177393"/>
            <a:gd name="connsiteX6" fmla="*/ 707571 w 9878879"/>
            <a:gd name="connsiteY6" fmla="*/ 4177393 h 4177393"/>
            <a:gd name="connsiteX7" fmla="*/ 13607 w 9878879"/>
            <a:gd name="connsiteY7" fmla="*/ 3483429 h 4177393"/>
            <a:gd name="connsiteX8" fmla="*/ 0 w 9878879"/>
            <a:gd name="connsiteY8" fmla="*/ 380999 h 4177393"/>
            <a:gd name="connsiteX0" fmla="*/ 0 w 9892394"/>
            <a:gd name="connsiteY0" fmla="*/ 380999 h 4177393"/>
            <a:gd name="connsiteX1" fmla="*/ 476249 w 9892394"/>
            <a:gd name="connsiteY1" fmla="*/ 0 h 4177393"/>
            <a:gd name="connsiteX2" fmla="*/ 9511395 w 9892394"/>
            <a:gd name="connsiteY2" fmla="*/ 0 h 4177393"/>
            <a:gd name="connsiteX3" fmla="*/ 9892394 w 9892394"/>
            <a:gd name="connsiteY3" fmla="*/ 489857 h 4177393"/>
            <a:gd name="connsiteX4" fmla="*/ 9878787 w 9892394"/>
            <a:gd name="connsiteY4" fmla="*/ 3483429 h 4177393"/>
            <a:gd name="connsiteX5" fmla="*/ 9184823 w 9892394"/>
            <a:gd name="connsiteY5" fmla="*/ 4177393 h 4177393"/>
            <a:gd name="connsiteX6" fmla="*/ 707571 w 9892394"/>
            <a:gd name="connsiteY6" fmla="*/ 4177393 h 4177393"/>
            <a:gd name="connsiteX7" fmla="*/ 13607 w 9892394"/>
            <a:gd name="connsiteY7" fmla="*/ 3483429 h 4177393"/>
            <a:gd name="connsiteX8" fmla="*/ 0 w 9892394"/>
            <a:gd name="connsiteY8" fmla="*/ 380999 h 4177393"/>
            <a:gd name="connsiteX0" fmla="*/ 0 w 9892394"/>
            <a:gd name="connsiteY0" fmla="*/ 380999 h 4177393"/>
            <a:gd name="connsiteX1" fmla="*/ 476249 w 9892394"/>
            <a:gd name="connsiteY1" fmla="*/ 0 h 4177393"/>
            <a:gd name="connsiteX2" fmla="*/ 9511395 w 9892394"/>
            <a:gd name="connsiteY2" fmla="*/ 0 h 4177393"/>
            <a:gd name="connsiteX3" fmla="*/ 9892394 w 9892394"/>
            <a:gd name="connsiteY3" fmla="*/ 489857 h 4177393"/>
            <a:gd name="connsiteX4" fmla="*/ 9878787 w 9892394"/>
            <a:gd name="connsiteY4" fmla="*/ 3483429 h 4177393"/>
            <a:gd name="connsiteX5" fmla="*/ 9184823 w 9892394"/>
            <a:gd name="connsiteY5" fmla="*/ 4177393 h 4177393"/>
            <a:gd name="connsiteX6" fmla="*/ 707571 w 9892394"/>
            <a:gd name="connsiteY6" fmla="*/ 4177393 h 4177393"/>
            <a:gd name="connsiteX7" fmla="*/ 13607 w 9892394"/>
            <a:gd name="connsiteY7" fmla="*/ 3769179 h 4177393"/>
            <a:gd name="connsiteX8" fmla="*/ 0 w 9892394"/>
            <a:gd name="connsiteY8" fmla="*/ 380999 h 4177393"/>
            <a:gd name="connsiteX0" fmla="*/ 0 w 9892394"/>
            <a:gd name="connsiteY0" fmla="*/ 380999 h 4191000"/>
            <a:gd name="connsiteX1" fmla="*/ 476249 w 9892394"/>
            <a:gd name="connsiteY1" fmla="*/ 0 h 4191000"/>
            <a:gd name="connsiteX2" fmla="*/ 9511395 w 9892394"/>
            <a:gd name="connsiteY2" fmla="*/ 0 h 4191000"/>
            <a:gd name="connsiteX3" fmla="*/ 9892394 w 9892394"/>
            <a:gd name="connsiteY3" fmla="*/ 489857 h 4191000"/>
            <a:gd name="connsiteX4" fmla="*/ 9878787 w 9892394"/>
            <a:gd name="connsiteY4" fmla="*/ 3483429 h 4191000"/>
            <a:gd name="connsiteX5" fmla="*/ 9184823 w 9892394"/>
            <a:gd name="connsiteY5" fmla="*/ 4177393 h 4191000"/>
            <a:gd name="connsiteX6" fmla="*/ 435428 w 9892394"/>
            <a:gd name="connsiteY6" fmla="*/ 4191000 h 4191000"/>
            <a:gd name="connsiteX7" fmla="*/ 13607 w 9892394"/>
            <a:gd name="connsiteY7" fmla="*/ 3769179 h 4191000"/>
            <a:gd name="connsiteX8" fmla="*/ 0 w 9892394"/>
            <a:gd name="connsiteY8" fmla="*/ 380999 h 4191000"/>
            <a:gd name="connsiteX0" fmla="*/ 0 w 9892394"/>
            <a:gd name="connsiteY0" fmla="*/ 380999 h 4191000"/>
            <a:gd name="connsiteX1" fmla="*/ 476249 w 9892394"/>
            <a:gd name="connsiteY1" fmla="*/ 0 h 4191000"/>
            <a:gd name="connsiteX2" fmla="*/ 9511395 w 9892394"/>
            <a:gd name="connsiteY2" fmla="*/ 0 h 4191000"/>
            <a:gd name="connsiteX3" fmla="*/ 9892394 w 9892394"/>
            <a:gd name="connsiteY3" fmla="*/ 489857 h 4191000"/>
            <a:gd name="connsiteX4" fmla="*/ 9851573 w 9892394"/>
            <a:gd name="connsiteY4" fmla="*/ 3837214 h 4191000"/>
            <a:gd name="connsiteX5" fmla="*/ 9184823 w 9892394"/>
            <a:gd name="connsiteY5" fmla="*/ 4177393 h 4191000"/>
            <a:gd name="connsiteX6" fmla="*/ 435428 w 9892394"/>
            <a:gd name="connsiteY6" fmla="*/ 4191000 h 4191000"/>
            <a:gd name="connsiteX7" fmla="*/ 13607 w 9892394"/>
            <a:gd name="connsiteY7" fmla="*/ 3769179 h 4191000"/>
            <a:gd name="connsiteX8" fmla="*/ 0 w 9892394"/>
            <a:gd name="connsiteY8" fmla="*/ 380999 h 4191000"/>
            <a:gd name="connsiteX0" fmla="*/ 0 w 9892394"/>
            <a:gd name="connsiteY0" fmla="*/ 380999 h 4191000"/>
            <a:gd name="connsiteX1" fmla="*/ 476249 w 9892394"/>
            <a:gd name="connsiteY1" fmla="*/ 0 h 4191000"/>
            <a:gd name="connsiteX2" fmla="*/ 9511395 w 9892394"/>
            <a:gd name="connsiteY2" fmla="*/ 0 h 4191000"/>
            <a:gd name="connsiteX3" fmla="*/ 9892394 w 9892394"/>
            <a:gd name="connsiteY3" fmla="*/ 489857 h 4191000"/>
            <a:gd name="connsiteX4" fmla="*/ 9851573 w 9892394"/>
            <a:gd name="connsiteY4" fmla="*/ 3837214 h 4191000"/>
            <a:gd name="connsiteX5" fmla="*/ 9416145 w 9892394"/>
            <a:gd name="connsiteY5" fmla="*/ 4177393 h 4191000"/>
            <a:gd name="connsiteX6" fmla="*/ 435428 w 9892394"/>
            <a:gd name="connsiteY6" fmla="*/ 4191000 h 4191000"/>
            <a:gd name="connsiteX7" fmla="*/ 13607 w 9892394"/>
            <a:gd name="connsiteY7" fmla="*/ 3769179 h 4191000"/>
            <a:gd name="connsiteX8" fmla="*/ 0 w 9892394"/>
            <a:gd name="connsiteY8" fmla="*/ 380999 h 4191000"/>
            <a:gd name="connsiteX0" fmla="*/ 0 w 9892394"/>
            <a:gd name="connsiteY0" fmla="*/ 380999 h 4191524"/>
            <a:gd name="connsiteX1" fmla="*/ 476249 w 9892394"/>
            <a:gd name="connsiteY1" fmla="*/ 0 h 4191524"/>
            <a:gd name="connsiteX2" fmla="*/ 9511395 w 9892394"/>
            <a:gd name="connsiteY2" fmla="*/ 0 h 4191524"/>
            <a:gd name="connsiteX3" fmla="*/ 9892394 w 9892394"/>
            <a:gd name="connsiteY3" fmla="*/ 489857 h 4191524"/>
            <a:gd name="connsiteX4" fmla="*/ 9851573 w 9892394"/>
            <a:gd name="connsiteY4" fmla="*/ 3837214 h 4191524"/>
            <a:gd name="connsiteX5" fmla="*/ 9484088 w 9892394"/>
            <a:gd name="connsiteY5" fmla="*/ 4191000 h 4191524"/>
            <a:gd name="connsiteX6" fmla="*/ 435428 w 9892394"/>
            <a:gd name="connsiteY6" fmla="*/ 4191000 h 4191524"/>
            <a:gd name="connsiteX7" fmla="*/ 13607 w 9892394"/>
            <a:gd name="connsiteY7" fmla="*/ 3769179 h 4191524"/>
            <a:gd name="connsiteX8" fmla="*/ 0 w 9892394"/>
            <a:gd name="connsiteY8" fmla="*/ 380999 h 4191524"/>
            <a:gd name="connsiteX0" fmla="*/ 0 w 9909270"/>
            <a:gd name="connsiteY0" fmla="*/ 380999 h 4191524"/>
            <a:gd name="connsiteX1" fmla="*/ 476249 w 9909270"/>
            <a:gd name="connsiteY1" fmla="*/ 0 h 4191524"/>
            <a:gd name="connsiteX2" fmla="*/ 9511395 w 9909270"/>
            <a:gd name="connsiteY2" fmla="*/ 0 h 4191524"/>
            <a:gd name="connsiteX3" fmla="*/ 9892394 w 9909270"/>
            <a:gd name="connsiteY3" fmla="*/ 489857 h 4191524"/>
            <a:gd name="connsiteX4" fmla="*/ 9908727 w 9909270"/>
            <a:gd name="connsiteY4" fmla="*/ 3837214 h 4191524"/>
            <a:gd name="connsiteX5" fmla="*/ 9484088 w 9909270"/>
            <a:gd name="connsiteY5" fmla="*/ 4191000 h 4191524"/>
            <a:gd name="connsiteX6" fmla="*/ 435428 w 9909270"/>
            <a:gd name="connsiteY6" fmla="*/ 4191000 h 4191524"/>
            <a:gd name="connsiteX7" fmla="*/ 13607 w 9909270"/>
            <a:gd name="connsiteY7" fmla="*/ 3769179 h 4191524"/>
            <a:gd name="connsiteX8" fmla="*/ 0 w 9909270"/>
            <a:gd name="connsiteY8" fmla="*/ 380999 h 4191524"/>
            <a:gd name="connsiteX0" fmla="*/ 0 w 9966063"/>
            <a:gd name="connsiteY0" fmla="*/ 380999 h 4191524"/>
            <a:gd name="connsiteX1" fmla="*/ 476249 w 9966063"/>
            <a:gd name="connsiteY1" fmla="*/ 0 h 4191524"/>
            <a:gd name="connsiteX2" fmla="*/ 9511395 w 9966063"/>
            <a:gd name="connsiteY2" fmla="*/ 0 h 4191524"/>
            <a:gd name="connsiteX3" fmla="*/ 9892394 w 9966063"/>
            <a:gd name="connsiteY3" fmla="*/ 489857 h 4191524"/>
            <a:gd name="connsiteX4" fmla="*/ 9965883 w 9966063"/>
            <a:gd name="connsiteY4" fmla="*/ 3837214 h 4191524"/>
            <a:gd name="connsiteX5" fmla="*/ 9484088 w 9966063"/>
            <a:gd name="connsiteY5" fmla="*/ 4191000 h 4191524"/>
            <a:gd name="connsiteX6" fmla="*/ 435428 w 9966063"/>
            <a:gd name="connsiteY6" fmla="*/ 4191000 h 4191524"/>
            <a:gd name="connsiteX7" fmla="*/ 13607 w 9966063"/>
            <a:gd name="connsiteY7" fmla="*/ 3769179 h 4191524"/>
            <a:gd name="connsiteX8" fmla="*/ 0 w 9966063"/>
            <a:gd name="connsiteY8" fmla="*/ 380999 h 4191524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</a:cxnLst>
          <a:rect l="l" t="t" r="r" b="b"/>
          <a:pathLst>
            <a:path w="9966063" h="4191524">
              <a:moveTo>
                <a:pt x="0" y="380999"/>
              </a:moveTo>
              <a:cubicBezTo>
                <a:pt x="0" y="-2267"/>
                <a:pt x="92983" y="0"/>
                <a:pt x="476249" y="0"/>
              </a:cubicBezTo>
              <a:lnTo>
                <a:pt x="9511395" y="0"/>
              </a:lnTo>
              <a:cubicBezTo>
                <a:pt x="9894661" y="0"/>
                <a:pt x="9892394" y="106591"/>
                <a:pt x="9892394" y="489857"/>
              </a:cubicBezTo>
              <a:cubicBezTo>
                <a:pt x="9887858" y="1487714"/>
                <a:pt x="9970419" y="2839357"/>
                <a:pt x="9965883" y="3837214"/>
              </a:cubicBezTo>
              <a:cubicBezTo>
                <a:pt x="9965883" y="4220480"/>
                <a:pt x="9867354" y="4191000"/>
                <a:pt x="9484088" y="4191000"/>
              </a:cubicBezTo>
              <a:lnTo>
                <a:pt x="435428" y="4191000"/>
              </a:lnTo>
              <a:cubicBezTo>
                <a:pt x="52162" y="4191000"/>
                <a:pt x="13607" y="4152445"/>
                <a:pt x="13607" y="3769179"/>
              </a:cubicBezTo>
              <a:cubicBezTo>
                <a:pt x="13607" y="2843893"/>
                <a:pt x="0" y="1306285"/>
                <a:pt x="0" y="380999"/>
              </a:cubicBezTo>
              <a:close/>
            </a:path>
          </a:pathLst>
        </a:custGeom>
        <a:solidFill>
          <a:srgbClr val="1D2937"/>
        </a:solidFill>
        <a:ln>
          <a:noFill/>
          <a:round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6</xdr:col>
      <xdr:colOff>13854</xdr:colOff>
      <xdr:row>55</xdr:row>
      <xdr:rowOff>13856</xdr:rowOff>
    </xdr:from>
    <xdr:to>
      <xdr:col>10</xdr:col>
      <xdr:colOff>69273</xdr:colOff>
      <xdr:row>71</xdr:row>
      <xdr:rowOff>118630</xdr:rowOff>
    </xdr:to>
    <xdr:sp macro="" textlink="">
      <xdr:nvSpPr>
        <xdr:cNvPr id="17" name="流程圖: 可選過程 2">
          <a:extLst>
            <a:ext uri="{FF2B5EF4-FFF2-40B4-BE49-F238E27FC236}">
              <a16:creationId xmlns:a16="http://schemas.microsoft.com/office/drawing/2014/main" id="{E820BAF8-5567-4ACE-9CDD-C3F1639670E1}"/>
            </a:ext>
          </a:extLst>
        </xdr:cNvPr>
        <xdr:cNvSpPr/>
      </xdr:nvSpPr>
      <xdr:spPr>
        <a:xfrm>
          <a:off x="6681354" y="11842174"/>
          <a:ext cx="4835237" cy="3429865"/>
        </a:xfrm>
        <a:custGeom>
          <a:avLst/>
          <a:gdLst>
            <a:gd name="connsiteX0" fmla="*/ 0 w 9865180"/>
            <a:gd name="connsiteY0" fmla="*/ 693964 h 4163786"/>
            <a:gd name="connsiteX1" fmla="*/ 693964 w 9865180"/>
            <a:gd name="connsiteY1" fmla="*/ 0 h 4163786"/>
            <a:gd name="connsiteX2" fmla="*/ 9171216 w 9865180"/>
            <a:gd name="connsiteY2" fmla="*/ 0 h 4163786"/>
            <a:gd name="connsiteX3" fmla="*/ 9865180 w 9865180"/>
            <a:gd name="connsiteY3" fmla="*/ 693964 h 4163786"/>
            <a:gd name="connsiteX4" fmla="*/ 9865180 w 9865180"/>
            <a:gd name="connsiteY4" fmla="*/ 3469822 h 4163786"/>
            <a:gd name="connsiteX5" fmla="*/ 9171216 w 9865180"/>
            <a:gd name="connsiteY5" fmla="*/ 4163786 h 4163786"/>
            <a:gd name="connsiteX6" fmla="*/ 693964 w 9865180"/>
            <a:gd name="connsiteY6" fmla="*/ 4163786 h 4163786"/>
            <a:gd name="connsiteX7" fmla="*/ 0 w 9865180"/>
            <a:gd name="connsiteY7" fmla="*/ 3469822 h 4163786"/>
            <a:gd name="connsiteX8" fmla="*/ 0 w 9865180"/>
            <a:gd name="connsiteY8" fmla="*/ 693964 h 4163786"/>
            <a:gd name="connsiteX0" fmla="*/ 0 w 9878787"/>
            <a:gd name="connsiteY0" fmla="*/ 367484 h 4163878"/>
            <a:gd name="connsiteX1" fmla="*/ 707571 w 9878787"/>
            <a:gd name="connsiteY1" fmla="*/ 92 h 4163878"/>
            <a:gd name="connsiteX2" fmla="*/ 9184823 w 9878787"/>
            <a:gd name="connsiteY2" fmla="*/ 92 h 4163878"/>
            <a:gd name="connsiteX3" fmla="*/ 9878787 w 9878787"/>
            <a:gd name="connsiteY3" fmla="*/ 694056 h 4163878"/>
            <a:gd name="connsiteX4" fmla="*/ 9878787 w 9878787"/>
            <a:gd name="connsiteY4" fmla="*/ 3469914 h 4163878"/>
            <a:gd name="connsiteX5" fmla="*/ 9184823 w 9878787"/>
            <a:gd name="connsiteY5" fmla="*/ 4163878 h 4163878"/>
            <a:gd name="connsiteX6" fmla="*/ 707571 w 9878787"/>
            <a:gd name="connsiteY6" fmla="*/ 4163878 h 4163878"/>
            <a:gd name="connsiteX7" fmla="*/ 13607 w 9878787"/>
            <a:gd name="connsiteY7" fmla="*/ 3469914 h 4163878"/>
            <a:gd name="connsiteX8" fmla="*/ 0 w 9878787"/>
            <a:gd name="connsiteY8" fmla="*/ 367484 h 4163878"/>
            <a:gd name="connsiteX0" fmla="*/ 0 w 9878787"/>
            <a:gd name="connsiteY0" fmla="*/ 380999 h 4177393"/>
            <a:gd name="connsiteX1" fmla="*/ 476249 w 9878787"/>
            <a:gd name="connsiteY1" fmla="*/ 0 h 4177393"/>
            <a:gd name="connsiteX2" fmla="*/ 9184823 w 9878787"/>
            <a:gd name="connsiteY2" fmla="*/ 13607 h 4177393"/>
            <a:gd name="connsiteX3" fmla="*/ 9878787 w 9878787"/>
            <a:gd name="connsiteY3" fmla="*/ 707571 h 4177393"/>
            <a:gd name="connsiteX4" fmla="*/ 9878787 w 9878787"/>
            <a:gd name="connsiteY4" fmla="*/ 3483429 h 4177393"/>
            <a:gd name="connsiteX5" fmla="*/ 9184823 w 9878787"/>
            <a:gd name="connsiteY5" fmla="*/ 4177393 h 4177393"/>
            <a:gd name="connsiteX6" fmla="*/ 707571 w 9878787"/>
            <a:gd name="connsiteY6" fmla="*/ 4177393 h 4177393"/>
            <a:gd name="connsiteX7" fmla="*/ 13607 w 9878787"/>
            <a:gd name="connsiteY7" fmla="*/ 3483429 h 4177393"/>
            <a:gd name="connsiteX8" fmla="*/ 0 w 9878787"/>
            <a:gd name="connsiteY8" fmla="*/ 380999 h 4177393"/>
            <a:gd name="connsiteX0" fmla="*/ 0 w 9878879"/>
            <a:gd name="connsiteY0" fmla="*/ 380999 h 4177393"/>
            <a:gd name="connsiteX1" fmla="*/ 476249 w 9878879"/>
            <a:gd name="connsiteY1" fmla="*/ 0 h 4177393"/>
            <a:gd name="connsiteX2" fmla="*/ 9511395 w 9878879"/>
            <a:gd name="connsiteY2" fmla="*/ 0 h 4177393"/>
            <a:gd name="connsiteX3" fmla="*/ 9878787 w 9878879"/>
            <a:gd name="connsiteY3" fmla="*/ 707571 h 4177393"/>
            <a:gd name="connsiteX4" fmla="*/ 9878787 w 9878879"/>
            <a:gd name="connsiteY4" fmla="*/ 3483429 h 4177393"/>
            <a:gd name="connsiteX5" fmla="*/ 9184823 w 9878879"/>
            <a:gd name="connsiteY5" fmla="*/ 4177393 h 4177393"/>
            <a:gd name="connsiteX6" fmla="*/ 707571 w 9878879"/>
            <a:gd name="connsiteY6" fmla="*/ 4177393 h 4177393"/>
            <a:gd name="connsiteX7" fmla="*/ 13607 w 9878879"/>
            <a:gd name="connsiteY7" fmla="*/ 3483429 h 4177393"/>
            <a:gd name="connsiteX8" fmla="*/ 0 w 9878879"/>
            <a:gd name="connsiteY8" fmla="*/ 380999 h 4177393"/>
            <a:gd name="connsiteX0" fmla="*/ 0 w 9892394"/>
            <a:gd name="connsiteY0" fmla="*/ 380999 h 4177393"/>
            <a:gd name="connsiteX1" fmla="*/ 476249 w 9892394"/>
            <a:gd name="connsiteY1" fmla="*/ 0 h 4177393"/>
            <a:gd name="connsiteX2" fmla="*/ 9511395 w 9892394"/>
            <a:gd name="connsiteY2" fmla="*/ 0 h 4177393"/>
            <a:gd name="connsiteX3" fmla="*/ 9892394 w 9892394"/>
            <a:gd name="connsiteY3" fmla="*/ 489857 h 4177393"/>
            <a:gd name="connsiteX4" fmla="*/ 9878787 w 9892394"/>
            <a:gd name="connsiteY4" fmla="*/ 3483429 h 4177393"/>
            <a:gd name="connsiteX5" fmla="*/ 9184823 w 9892394"/>
            <a:gd name="connsiteY5" fmla="*/ 4177393 h 4177393"/>
            <a:gd name="connsiteX6" fmla="*/ 707571 w 9892394"/>
            <a:gd name="connsiteY6" fmla="*/ 4177393 h 4177393"/>
            <a:gd name="connsiteX7" fmla="*/ 13607 w 9892394"/>
            <a:gd name="connsiteY7" fmla="*/ 3483429 h 4177393"/>
            <a:gd name="connsiteX8" fmla="*/ 0 w 9892394"/>
            <a:gd name="connsiteY8" fmla="*/ 380999 h 4177393"/>
            <a:gd name="connsiteX0" fmla="*/ 0 w 9892394"/>
            <a:gd name="connsiteY0" fmla="*/ 380999 h 4177393"/>
            <a:gd name="connsiteX1" fmla="*/ 476249 w 9892394"/>
            <a:gd name="connsiteY1" fmla="*/ 0 h 4177393"/>
            <a:gd name="connsiteX2" fmla="*/ 9511395 w 9892394"/>
            <a:gd name="connsiteY2" fmla="*/ 0 h 4177393"/>
            <a:gd name="connsiteX3" fmla="*/ 9892394 w 9892394"/>
            <a:gd name="connsiteY3" fmla="*/ 489857 h 4177393"/>
            <a:gd name="connsiteX4" fmla="*/ 9878787 w 9892394"/>
            <a:gd name="connsiteY4" fmla="*/ 3483429 h 4177393"/>
            <a:gd name="connsiteX5" fmla="*/ 9184823 w 9892394"/>
            <a:gd name="connsiteY5" fmla="*/ 4177393 h 4177393"/>
            <a:gd name="connsiteX6" fmla="*/ 707571 w 9892394"/>
            <a:gd name="connsiteY6" fmla="*/ 4177393 h 4177393"/>
            <a:gd name="connsiteX7" fmla="*/ 13607 w 9892394"/>
            <a:gd name="connsiteY7" fmla="*/ 3769179 h 4177393"/>
            <a:gd name="connsiteX8" fmla="*/ 0 w 9892394"/>
            <a:gd name="connsiteY8" fmla="*/ 380999 h 4177393"/>
            <a:gd name="connsiteX0" fmla="*/ 0 w 9892394"/>
            <a:gd name="connsiteY0" fmla="*/ 380999 h 4191000"/>
            <a:gd name="connsiteX1" fmla="*/ 476249 w 9892394"/>
            <a:gd name="connsiteY1" fmla="*/ 0 h 4191000"/>
            <a:gd name="connsiteX2" fmla="*/ 9511395 w 9892394"/>
            <a:gd name="connsiteY2" fmla="*/ 0 h 4191000"/>
            <a:gd name="connsiteX3" fmla="*/ 9892394 w 9892394"/>
            <a:gd name="connsiteY3" fmla="*/ 489857 h 4191000"/>
            <a:gd name="connsiteX4" fmla="*/ 9878787 w 9892394"/>
            <a:gd name="connsiteY4" fmla="*/ 3483429 h 4191000"/>
            <a:gd name="connsiteX5" fmla="*/ 9184823 w 9892394"/>
            <a:gd name="connsiteY5" fmla="*/ 4177393 h 4191000"/>
            <a:gd name="connsiteX6" fmla="*/ 435428 w 9892394"/>
            <a:gd name="connsiteY6" fmla="*/ 4191000 h 4191000"/>
            <a:gd name="connsiteX7" fmla="*/ 13607 w 9892394"/>
            <a:gd name="connsiteY7" fmla="*/ 3769179 h 4191000"/>
            <a:gd name="connsiteX8" fmla="*/ 0 w 9892394"/>
            <a:gd name="connsiteY8" fmla="*/ 380999 h 4191000"/>
            <a:gd name="connsiteX0" fmla="*/ 0 w 9892394"/>
            <a:gd name="connsiteY0" fmla="*/ 380999 h 4191000"/>
            <a:gd name="connsiteX1" fmla="*/ 476249 w 9892394"/>
            <a:gd name="connsiteY1" fmla="*/ 0 h 4191000"/>
            <a:gd name="connsiteX2" fmla="*/ 9511395 w 9892394"/>
            <a:gd name="connsiteY2" fmla="*/ 0 h 4191000"/>
            <a:gd name="connsiteX3" fmla="*/ 9892394 w 9892394"/>
            <a:gd name="connsiteY3" fmla="*/ 489857 h 4191000"/>
            <a:gd name="connsiteX4" fmla="*/ 9851573 w 9892394"/>
            <a:gd name="connsiteY4" fmla="*/ 3837214 h 4191000"/>
            <a:gd name="connsiteX5" fmla="*/ 9184823 w 9892394"/>
            <a:gd name="connsiteY5" fmla="*/ 4177393 h 4191000"/>
            <a:gd name="connsiteX6" fmla="*/ 435428 w 9892394"/>
            <a:gd name="connsiteY6" fmla="*/ 4191000 h 4191000"/>
            <a:gd name="connsiteX7" fmla="*/ 13607 w 9892394"/>
            <a:gd name="connsiteY7" fmla="*/ 3769179 h 4191000"/>
            <a:gd name="connsiteX8" fmla="*/ 0 w 9892394"/>
            <a:gd name="connsiteY8" fmla="*/ 380999 h 4191000"/>
            <a:gd name="connsiteX0" fmla="*/ 0 w 9892394"/>
            <a:gd name="connsiteY0" fmla="*/ 380999 h 4191000"/>
            <a:gd name="connsiteX1" fmla="*/ 476249 w 9892394"/>
            <a:gd name="connsiteY1" fmla="*/ 0 h 4191000"/>
            <a:gd name="connsiteX2" fmla="*/ 9511395 w 9892394"/>
            <a:gd name="connsiteY2" fmla="*/ 0 h 4191000"/>
            <a:gd name="connsiteX3" fmla="*/ 9892394 w 9892394"/>
            <a:gd name="connsiteY3" fmla="*/ 489857 h 4191000"/>
            <a:gd name="connsiteX4" fmla="*/ 9851573 w 9892394"/>
            <a:gd name="connsiteY4" fmla="*/ 3837214 h 4191000"/>
            <a:gd name="connsiteX5" fmla="*/ 9416145 w 9892394"/>
            <a:gd name="connsiteY5" fmla="*/ 4177393 h 4191000"/>
            <a:gd name="connsiteX6" fmla="*/ 435428 w 9892394"/>
            <a:gd name="connsiteY6" fmla="*/ 4191000 h 4191000"/>
            <a:gd name="connsiteX7" fmla="*/ 13607 w 9892394"/>
            <a:gd name="connsiteY7" fmla="*/ 3769179 h 4191000"/>
            <a:gd name="connsiteX8" fmla="*/ 0 w 9892394"/>
            <a:gd name="connsiteY8" fmla="*/ 380999 h 4191000"/>
            <a:gd name="connsiteX0" fmla="*/ 0 w 9892394"/>
            <a:gd name="connsiteY0" fmla="*/ 380999 h 4191524"/>
            <a:gd name="connsiteX1" fmla="*/ 476249 w 9892394"/>
            <a:gd name="connsiteY1" fmla="*/ 0 h 4191524"/>
            <a:gd name="connsiteX2" fmla="*/ 9511395 w 9892394"/>
            <a:gd name="connsiteY2" fmla="*/ 0 h 4191524"/>
            <a:gd name="connsiteX3" fmla="*/ 9892394 w 9892394"/>
            <a:gd name="connsiteY3" fmla="*/ 489857 h 4191524"/>
            <a:gd name="connsiteX4" fmla="*/ 9851573 w 9892394"/>
            <a:gd name="connsiteY4" fmla="*/ 3837214 h 4191524"/>
            <a:gd name="connsiteX5" fmla="*/ 9484088 w 9892394"/>
            <a:gd name="connsiteY5" fmla="*/ 4191000 h 4191524"/>
            <a:gd name="connsiteX6" fmla="*/ 435428 w 9892394"/>
            <a:gd name="connsiteY6" fmla="*/ 4191000 h 4191524"/>
            <a:gd name="connsiteX7" fmla="*/ 13607 w 9892394"/>
            <a:gd name="connsiteY7" fmla="*/ 3769179 h 4191524"/>
            <a:gd name="connsiteX8" fmla="*/ 0 w 9892394"/>
            <a:gd name="connsiteY8" fmla="*/ 380999 h 4191524"/>
            <a:gd name="connsiteX0" fmla="*/ 0 w 9933890"/>
            <a:gd name="connsiteY0" fmla="*/ 380999 h 4191524"/>
            <a:gd name="connsiteX1" fmla="*/ 476249 w 9933890"/>
            <a:gd name="connsiteY1" fmla="*/ 0 h 4191524"/>
            <a:gd name="connsiteX2" fmla="*/ 9511395 w 9933890"/>
            <a:gd name="connsiteY2" fmla="*/ 0 h 4191524"/>
            <a:gd name="connsiteX3" fmla="*/ 9892394 w 9933890"/>
            <a:gd name="connsiteY3" fmla="*/ 489857 h 4191524"/>
            <a:gd name="connsiteX4" fmla="*/ 9933601 w 9933890"/>
            <a:gd name="connsiteY4" fmla="*/ 3837214 h 4191524"/>
            <a:gd name="connsiteX5" fmla="*/ 9484088 w 9933890"/>
            <a:gd name="connsiteY5" fmla="*/ 4191000 h 4191524"/>
            <a:gd name="connsiteX6" fmla="*/ 435428 w 9933890"/>
            <a:gd name="connsiteY6" fmla="*/ 4191000 h 4191524"/>
            <a:gd name="connsiteX7" fmla="*/ 13607 w 9933890"/>
            <a:gd name="connsiteY7" fmla="*/ 3769179 h 4191524"/>
            <a:gd name="connsiteX8" fmla="*/ 0 w 9933890"/>
            <a:gd name="connsiteY8" fmla="*/ 380999 h 4191524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</a:cxnLst>
          <a:rect l="l" t="t" r="r" b="b"/>
          <a:pathLst>
            <a:path w="9933890" h="4191524">
              <a:moveTo>
                <a:pt x="0" y="380999"/>
              </a:moveTo>
              <a:cubicBezTo>
                <a:pt x="0" y="-2267"/>
                <a:pt x="92983" y="0"/>
                <a:pt x="476249" y="0"/>
              </a:cubicBezTo>
              <a:lnTo>
                <a:pt x="9511395" y="0"/>
              </a:lnTo>
              <a:cubicBezTo>
                <a:pt x="9894661" y="0"/>
                <a:pt x="9892394" y="106591"/>
                <a:pt x="9892394" y="489857"/>
              </a:cubicBezTo>
              <a:cubicBezTo>
                <a:pt x="9887858" y="1487714"/>
                <a:pt x="9938137" y="2839357"/>
                <a:pt x="9933601" y="3837214"/>
              </a:cubicBezTo>
              <a:cubicBezTo>
                <a:pt x="9933601" y="4220480"/>
                <a:pt x="9867354" y="4191000"/>
                <a:pt x="9484088" y="4191000"/>
              </a:cubicBezTo>
              <a:lnTo>
                <a:pt x="435428" y="4191000"/>
              </a:lnTo>
              <a:cubicBezTo>
                <a:pt x="52162" y="4191000"/>
                <a:pt x="13607" y="4152445"/>
                <a:pt x="13607" y="3769179"/>
              </a:cubicBezTo>
              <a:cubicBezTo>
                <a:pt x="13607" y="2843893"/>
                <a:pt x="0" y="1306285"/>
                <a:pt x="0" y="380999"/>
              </a:cubicBezTo>
              <a:close/>
            </a:path>
          </a:pathLst>
        </a:custGeom>
        <a:solidFill>
          <a:srgbClr val="1D2937"/>
        </a:solidFill>
        <a:ln>
          <a:noFill/>
          <a:round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</xdr:col>
      <xdr:colOff>615042</xdr:colOff>
      <xdr:row>37</xdr:row>
      <xdr:rowOff>176647</xdr:rowOff>
    </xdr:from>
    <xdr:to>
      <xdr:col>5</xdr:col>
      <xdr:colOff>1030941</xdr:colOff>
      <xdr:row>54</xdr:row>
      <xdr:rowOff>76324</xdr:rowOff>
    </xdr:to>
    <xdr:sp macro="" textlink="">
      <xdr:nvSpPr>
        <xdr:cNvPr id="14" name="流程圖: 可選過程 2">
          <a:extLst>
            <a:ext uri="{FF2B5EF4-FFF2-40B4-BE49-F238E27FC236}">
              <a16:creationId xmlns:a16="http://schemas.microsoft.com/office/drawing/2014/main" id="{B73B13ED-9DC5-4F94-A941-116632CD89B1}"/>
            </a:ext>
          </a:extLst>
        </xdr:cNvPr>
        <xdr:cNvSpPr/>
      </xdr:nvSpPr>
      <xdr:spPr>
        <a:xfrm>
          <a:off x="1298601" y="8356941"/>
          <a:ext cx="4595693" cy="3519177"/>
        </a:xfrm>
        <a:custGeom>
          <a:avLst/>
          <a:gdLst>
            <a:gd name="connsiteX0" fmla="*/ 0 w 9865180"/>
            <a:gd name="connsiteY0" fmla="*/ 693964 h 4163786"/>
            <a:gd name="connsiteX1" fmla="*/ 693964 w 9865180"/>
            <a:gd name="connsiteY1" fmla="*/ 0 h 4163786"/>
            <a:gd name="connsiteX2" fmla="*/ 9171216 w 9865180"/>
            <a:gd name="connsiteY2" fmla="*/ 0 h 4163786"/>
            <a:gd name="connsiteX3" fmla="*/ 9865180 w 9865180"/>
            <a:gd name="connsiteY3" fmla="*/ 693964 h 4163786"/>
            <a:gd name="connsiteX4" fmla="*/ 9865180 w 9865180"/>
            <a:gd name="connsiteY4" fmla="*/ 3469822 h 4163786"/>
            <a:gd name="connsiteX5" fmla="*/ 9171216 w 9865180"/>
            <a:gd name="connsiteY5" fmla="*/ 4163786 h 4163786"/>
            <a:gd name="connsiteX6" fmla="*/ 693964 w 9865180"/>
            <a:gd name="connsiteY6" fmla="*/ 4163786 h 4163786"/>
            <a:gd name="connsiteX7" fmla="*/ 0 w 9865180"/>
            <a:gd name="connsiteY7" fmla="*/ 3469822 h 4163786"/>
            <a:gd name="connsiteX8" fmla="*/ 0 w 9865180"/>
            <a:gd name="connsiteY8" fmla="*/ 693964 h 4163786"/>
            <a:gd name="connsiteX0" fmla="*/ 0 w 9878787"/>
            <a:gd name="connsiteY0" fmla="*/ 367484 h 4163878"/>
            <a:gd name="connsiteX1" fmla="*/ 707571 w 9878787"/>
            <a:gd name="connsiteY1" fmla="*/ 92 h 4163878"/>
            <a:gd name="connsiteX2" fmla="*/ 9184823 w 9878787"/>
            <a:gd name="connsiteY2" fmla="*/ 92 h 4163878"/>
            <a:gd name="connsiteX3" fmla="*/ 9878787 w 9878787"/>
            <a:gd name="connsiteY3" fmla="*/ 694056 h 4163878"/>
            <a:gd name="connsiteX4" fmla="*/ 9878787 w 9878787"/>
            <a:gd name="connsiteY4" fmla="*/ 3469914 h 4163878"/>
            <a:gd name="connsiteX5" fmla="*/ 9184823 w 9878787"/>
            <a:gd name="connsiteY5" fmla="*/ 4163878 h 4163878"/>
            <a:gd name="connsiteX6" fmla="*/ 707571 w 9878787"/>
            <a:gd name="connsiteY6" fmla="*/ 4163878 h 4163878"/>
            <a:gd name="connsiteX7" fmla="*/ 13607 w 9878787"/>
            <a:gd name="connsiteY7" fmla="*/ 3469914 h 4163878"/>
            <a:gd name="connsiteX8" fmla="*/ 0 w 9878787"/>
            <a:gd name="connsiteY8" fmla="*/ 367484 h 4163878"/>
            <a:gd name="connsiteX0" fmla="*/ 0 w 9878787"/>
            <a:gd name="connsiteY0" fmla="*/ 380999 h 4177393"/>
            <a:gd name="connsiteX1" fmla="*/ 476249 w 9878787"/>
            <a:gd name="connsiteY1" fmla="*/ 0 h 4177393"/>
            <a:gd name="connsiteX2" fmla="*/ 9184823 w 9878787"/>
            <a:gd name="connsiteY2" fmla="*/ 13607 h 4177393"/>
            <a:gd name="connsiteX3" fmla="*/ 9878787 w 9878787"/>
            <a:gd name="connsiteY3" fmla="*/ 707571 h 4177393"/>
            <a:gd name="connsiteX4" fmla="*/ 9878787 w 9878787"/>
            <a:gd name="connsiteY4" fmla="*/ 3483429 h 4177393"/>
            <a:gd name="connsiteX5" fmla="*/ 9184823 w 9878787"/>
            <a:gd name="connsiteY5" fmla="*/ 4177393 h 4177393"/>
            <a:gd name="connsiteX6" fmla="*/ 707571 w 9878787"/>
            <a:gd name="connsiteY6" fmla="*/ 4177393 h 4177393"/>
            <a:gd name="connsiteX7" fmla="*/ 13607 w 9878787"/>
            <a:gd name="connsiteY7" fmla="*/ 3483429 h 4177393"/>
            <a:gd name="connsiteX8" fmla="*/ 0 w 9878787"/>
            <a:gd name="connsiteY8" fmla="*/ 380999 h 4177393"/>
            <a:gd name="connsiteX0" fmla="*/ 0 w 9878879"/>
            <a:gd name="connsiteY0" fmla="*/ 380999 h 4177393"/>
            <a:gd name="connsiteX1" fmla="*/ 476249 w 9878879"/>
            <a:gd name="connsiteY1" fmla="*/ 0 h 4177393"/>
            <a:gd name="connsiteX2" fmla="*/ 9511395 w 9878879"/>
            <a:gd name="connsiteY2" fmla="*/ 0 h 4177393"/>
            <a:gd name="connsiteX3" fmla="*/ 9878787 w 9878879"/>
            <a:gd name="connsiteY3" fmla="*/ 707571 h 4177393"/>
            <a:gd name="connsiteX4" fmla="*/ 9878787 w 9878879"/>
            <a:gd name="connsiteY4" fmla="*/ 3483429 h 4177393"/>
            <a:gd name="connsiteX5" fmla="*/ 9184823 w 9878879"/>
            <a:gd name="connsiteY5" fmla="*/ 4177393 h 4177393"/>
            <a:gd name="connsiteX6" fmla="*/ 707571 w 9878879"/>
            <a:gd name="connsiteY6" fmla="*/ 4177393 h 4177393"/>
            <a:gd name="connsiteX7" fmla="*/ 13607 w 9878879"/>
            <a:gd name="connsiteY7" fmla="*/ 3483429 h 4177393"/>
            <a:gd name="connsiteX8" fmla="*/ 0 w 9878879"/>
            <a:gd name="connsiteY8" fmla="*/ 380999 h 4177393"/>
            <a:gd name="connsiteX0" fmla="*/ 0 w 9892394"/>
            <a:gd name="connsiteY0" fmla="*/ 380999 h 4177393"/>
            <a:gd name="connsiteX1" fmla="*/ 476249 w 9892394"/>
            <a:gd name="connsiteY1" fmla="*/ 0 h 4177393"/>
            <a:gd name="connsiteX2" fmla="*/ 9511395 w 9892394"/>
            <a:gd name="connsiteY2" fmla="*/ 0 h 4177393"/>
            <a:gd name="connsiteX3" fmla="*/ 9892394 w 9892394"/>
            <a:gd name="connsiteY3" fmla="*/ 489857 h 4177393"/>
            <a:gd name="connsiteX4" fmla="*/ 9878787 w 9892394"/>
            <a:gd name="connsiteY4" fmla="*/ 3483429 h 4177393"/>
            <a:gd name="connsiteX5" fmla="*/ 9184823 w 9892394"/>
            <a:gd name="connsiteY5" fmla="*/ 4177393 h 4177393"/>
            <a:gd name="connsiteX6" fmla="*/ 707571 w 9892394"/>
            <a:gd name="connsiteY6" fmla="*/ 4177393 h 4177393"/>
            <a:gd name="connsiteX7" fmla="*/ 13607 w 9892394"/>
            <a:gd name="connsiteY7" fmla="*/ 3483429 h 4177393"/>
            <a:gd name="connsiteX8" fmla="*/ 0 w 9892394"/>
            <a:gd name="connsiteY8" fmla="*/ 380999 h 4177393"/>
            <a:gd name="connsiteX0" fmla="*/ 0 w 9892394"/>
            <a:gd name="connsiteY0" fmla="*/ 380999 h 4177393"/>
            <a:gd name="connsiteX1" fmla="*/ 476249 w 9892394"/>
            <a:gd name="connsiteY1" fmla="*/ 0 h 4177393"/>
            <a:gd name="connsiteX2" fmla="*/ 9511395 w 9892394"/>
            <a:gd name="connsiteY2" fmla="*/ 0 h 4177393"/>
            <a:gd name="connsiteX3" fmla="*/ 9892394 w 9892394"/>
            <a:gd name="connsiteY3" fmla="*/ 489857 h 4177393"/>
            <a:gd name="connsiteX4" fmla="*/ 9878787 w 9892394"/>
            <a:gd name="connsiteY4" fmla="*/ 3483429 h 4177393"/>
            <a:gd name="connsiteX5" fmla="*/ 9184823 w 9892394"/>
            <a:gd name="connsiteY5" fmla="*/ 4177393 h 4177393"/>
            <a:gd name="connsiteX6" fmla="*/ 707571 w 9892394"/>
            <a:gd name="connsiteY6" fmla="*/ 4177393 h 4177393"/>
            <a:gd name="connsiteX7" fmla="*/ 13607 w 9892394"/>
            <a:gd name="connsiteY7" fmla="*/ 3769179 h 4177393"/>
            <a:gd name="connsiteX8" fmla="*/ 0 w 9892394"/>
            <a:gd name="connsiteY8" fmla="*/ 380999 h 4177393"/>
            <a:gd name="connsiteX0" fmla="*/ 0 w 9892394"/>
            <a:gd name="connsiteY0" fmla="*/ 380999 h 4191000"/>
            <a:gd name="connsiteX1" fmla="*/ 476249 w 9892394"/>
            <a:gd name="connsiteY1" fmla="*/ 0 h 4191000"/>
            <a:gd name="connsiteX2" fmla="*/ 9511395 w 9892394"/>
            <a:gd name="connsiteY2" fmla="*/ 0 h 4191000"/>
            <a:gd name="connsiteX3" fmla="*/ 9892394 w 9892394"/>
            <a:gd name="connsiteY3" fmla="*/ 489857 h 4191000"/>
            <a:gd name="connsiteX4" fmla="*/ 9878787 w 9892394"/>
            <a:gd name="connsiteY4" fmla="*/ 3483429 h 4191000"/>
            <a:gd name="connsiteX5" fmla="*/ 9184823 w 9892394"/>
            <a:gd name="connsiteY5" fmla="*/ 4177393 h 4191000"/>
            <a:gd name="connsiteX6" fmla="*/ 435428 w 9892394"/>
            <a:gd name="connsiteY6" fmla="*/ 4191000 h 4191000"/>
            <a:gd name="connsiteX7" fmla="*/ 13607 w 9892394"/>
            <a:gd name="connsiteY7" fmla="*/ 3769179 h 4191000"/>
            <a:gd name="connsiteX8" fmla="*/ 0 w 9892394"/>
            <a:gd name="connsiteY8" fmla="*/ 380999 h 4191000"/>
            <a:gd name="connsiteX0" fmla="*/ 0 w 9892394"/>
            <a:gd name="connsiteY0" fmla="*/ 380999 h 4191000"/>
            <a:gd name="connsiteX1" fmla="*/ 476249 w 9892394"/>
            <a:gd name="connsiteY1" fmla="*/ 0 h 4191000"/>
            <a:gd name="connsiteX2" fmla="*/ 9511395 w 9892394"/>
            <a:gd name="connsiteY2" fmla="*/ 0 h 4191000"/>
            <a:gd name="connsiteX3" fmla="*/ 9892394 w 9892394"/>
            <a:gd name="connsiteY3" fmla="*/ 489857 h 4191000"/>
            <a:gd name="connsiteX4" fmla="*/ 9851573 w 9892394"/>
            <a:gd name="connsiteY4" fmla="*/ 3837214 h 4191000"/>
            <a:gd name="connsiteX5" fmla="*/ 9184823 w 9892394"/>
            <a:gd name="connsiteY5" fmla="*/ 4177393 h 4191000"/>
            <a:gd name="connsiteX6" fmla="*/ 435428 w 9892394"/>
            <a:gd name="connsiteY6" fmla="*/ 4191000 h 4191000"/>
            <a:gd name="connsiteX7" fmla="*/ 13607 w 9892394"/>
            <a:gd name="connsiteY7" fmla="*/ 3769179 h 4191000"/>
            <a:gd name="connsiteX8" fmla="*/ 0 w 9892394"/>
            <a:gd name="connsiteY8" fmla="*/ 380999 h 4191000"/>
            <a:gd name="connsiteX0" fmla="*/ 0 w 9892394"/>
            <a:gd name="connsiteY0" fmla="*/ 380999 h 4191000"/>
            <a:gd name="connsiteX1" fmla="*/ 476249 w 9892394"/>
            <a:gd name="connsiteY1" fmla="*/ 0 h 4191000"/>
            <a:gd name="connsiteX2" fmla="*/ 9511395 w 9892394"/>
            <a:gd name="connsiteY2" fmla="*/ 0 h 4191000"/>
            <a:gd name="connsiteX3" fmla="*/ 9892394 w 9892394"/>
            <a:gd name="connsiteY3" fmla="*/ 489857 h 4191000"/>
            <a:gd name="connsiteX4" fmla="*/ 9851573 w 9892394"/>
            <a:gd name="connsiteY4" fmla="*/ 3837214 h 4191000"/>
            <a:gd name="connsiteX5" fmla="*/ 9416145 w 9892394"/>
            <a:gd name="connsiteY5" fmla="*/ 4177393 h 4191000"/>
            <a:gd name="connsiteX6" fmla="*/ 435428 w 9892394"/>
            <a:gd name="connsiteY6" fmla="*/ 4191000 h 4191000"/>
            <a:gd name="connsiteX7" fmla="*/ 13607 w 9892394"/>
            <a:gd name="connsiteY7" fmla="*/ 3769179 h 4191000"/>
            <a:gd name="connsiteX8" fmla="*/ 0 w 9892394"/>
            <a:gd name="connsiteY8" fmla="*/ 380999 h 4191000"/>
            <a:gd name="connsiteX0" fmla="*/ 0 w 9892394"/>
            <a:gd name="connsiteY0" fmla="*/ 380999 h 4191524"/>
            <a:gd name="connsiteX1" fmla="*/ 476249 w 9892394"/>
            <a:gd name="connsiteY1" fmla="*/ 0 h 4191524"/>
            <a:gd name="connsiteX2" fmla="*/ 9511395 w 9892394"/>
            <a:gd name="connsiteY2" fmla="*/ 0 h 4191524"/>
            <a:gd name="connsiteX3" fmla="*/ 9892394 w 9892394"/>
            <a:gd name="connsiteY3" fmla="*/ 489857 h 4191524"/>
            <a:gd name="connsiteX4" fmla="*/ 9851573 w 9892394"/>
            <a:gd name="connsiteY4" fmla="*/ 3837214 h 4191524"/>
            <a:gd name="connsiteX5" fmla="*/ 9484088 w 9892394"/>
            <a:gd name="connsiteY5" fmla="*/ 4191000 h 4191524"/>
            <a:gd name="connsiteX6" fmla="*/ 435428 w 9892394"/>
            <a:gd name="connsiteY6" fmla="*/ 4191000 h 4191524"/>
            <a:gd name="connsiteX7" fmla="*/ 13607 w 9892394"/>
            <a:gd name="connsiteY7" fmla="*/ 3769179 h 4191524"/>
            <a:gd name="connsiteX8" fmla="*/ 0 w 9892394"/>
            <a:gd name="connsiteY8" fmla="*/ 380999 h 4191524"/>
            <a:gd name="connsiteX0" fmla="*/ 0 w 9937150"/>
            <a:gd name="connsiteY0" fmla="*/ 380999 h 4194912"/>
            <a:gd name="connsiteX1" fmla="*/ 476249 w 9937150"/>
            <a:gd name="connsiteY1" fmla="*/ 0 h 4194912"/>
            <a:gd name="connsiteX2" fmla="*/ 9511395 w 9937150"/>
            <a:gd name="connsiteY2" fmla="*/ 0 h 4194912"/>
            <a:gd name="connsiteX3" fmla="*/ 9892394 w 9937150"/>
            <a:gd name="connsiteY3" fmla="*/ 489857 h 4194912"/>
            <a:gd name="connsiteX4" fmla="*/ 9936876 w 9937150"/>
            <a:gd name="connsiteY4" fmla="*/ 3871096 h 4194912"/>
            <a:gd name="connsiteX5" fmla="*/ 9484088 w 9937150"/>
            <a:gd name="connsiteY5" fmla="*/ 4191000 h 4194912"/>
            <a:gd name="connsiteX6" fmla="*/ 435428 w 9937150"/>
            <a:gd name="connsiteY6" fmla="*/ 4191000 h 4194912"/>
            <a:gd name="connsiteX7" fmla="*/ 13607 w 9937150"/>
            <a:gd name="connsiteY7" fmla="*/ 3769179 h 4194912"/>
            <a:gd name="connsiteX8" fmla="*/ 0 w 9937150"/>
            <a:gd name="connsiteY8" fmla="*/ 380999 h 4194912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</a:cxnLst>
          <a:rect l="l" t="t" r="r" b="b"/>
          <a:pathLst>
            <a:path w="9937150" h="4194912">
              <a:moveTo>
                <a:pt x="0" y="380999"/>
              </a:moveTo>
              <a:cubicBezTo>
                <a:pt x="0" y="-2267"/>
                <a:pt x="92983" y="0"/>
                <a:pt x="476249" y="0"/>
              </a:cubicBezTo>
              <a:lnTo>
                <a:pt x="9511395" y="0"/>
              </a:lnTo>
              <a:cubicBezTo>
                <a:pt x="9894661" y="0"/>
                <a:pt x="9892394" y="106591"/>
                <a:pt x="9892394" y="489857"/>
              </a:cubicBezTo>
              <a:cubicBezTo>
                <a:pt x="9887858" y="1487714"/>
                <a:pt x="9941412" y="2873239"/>
                <a:pt x="9936876" y="3871096"/>
              </a:cubicBezTo>
              <a:cubicBezTo>
                <a:pt x="9936876" y="4254362"/>
                <a:pt x="9867354" y="4191000"/>
                <a:pt x="9484088" y="4191000"/>
              </a:cubicBezTo>
              <a:lnTo>
                <a:pt x="435428" y="4191000"/>
              </a:lnTo>
              <a:cubicBezTo>
                <a:pt x="52162" y="4191000"/>
                <a:pt x="13607" y="4152445"/>
                <a:pt x="13607" y="3769179"/>
              </a:cubicBezTo>
              <a:cubicBezTo>
                <a:pt x="13607" y="2843893"/>
                <a:pt x="0" y="1306285"/>
                <a:pt x="0" y="380999"/>
              </a:cubicBezTo>
              <a:close/>
            </a:path>
          </a:pathLst>
        </a:custGeom>
        <a:solidFill>
          <a:srgbClr val="1D2937"/>
        </a:solidFill>
        <a:ln>
          <a:noFill/>
          <a:round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</xdr:col>
      <xdr:colOff>6885</xdr:colOff>
      <xdr:row>19</xdr:row>
      <xdr:rowOff>25854</xdr:rowOff>
    </xdr:from>
    <xdr:to>
      <xdr:col>10</xdr:col>
      <xdr:colOff>11206</xdr:colOff>
      <xdr:row>37</xdr:row>
      <xdr:rowOff>74158</xdr:rowOff>
    </xdr:to>
    <xdr:sp macro="" textlink="">
      <xdr:nvSpPr>
        <xdr:cNvPr id="3" name="流程圖: 可選過程 2">
          <a:extLst>
            <a:ext uri="{FF2B5EF4-FFF2-40B4-BE49-F238E27FC236}">
              <a16:creationId xmlns:a16="http://schemas.microsoft.com/office/drawing/2014/main" id="{05AD4B79-57C1-45E5-94C0-4F8D2FFB779C}"/>
            </a:ext>
          </a:extLst>
        </xdr:cNvPr>
        <xdr:cNvSpPr/>
      </xdr:nvSpPr>
      <xdr:spPr>
        <a:xfrm>
          <a:off x="1306767" y="4373736"/>
          <a:ext cx="9506910" cy="3880716"/>
        </a:xfrm>
        <a:custGeom>
          <a:avLst/>
          <a:gdLst>
            <a:gd name="connsiteX0" fmla="*/ 0 w 9865180"/>
            <a:gd name="connsiteY0" fmla="*/ 693964 h 4163786"/>
            <a:gd name="connsiteX1" fmla="*/ 693964 w 9865180"/>
            <a:gd name="connsiteY1" fmla="*/ 0 h 4163786"/>
            <a:gd name="connsiteX2" fmla="*/ 9171216 w 9865180"/>
            <a:gd name="connsiteY2" fmla="*/ 0 h 4163786"/>
            <a:gd name="connsiteX3" fmla="*/ 9865180 w 9865180"/>
            <a:gd name="connsiteY3" fmla="*/ 693964 h 4163786"/>
            <a:gd name="connsiteX4" fmla="*/ 9865180 w 9865180"/>
            <a:gd name="connsiteY4" fmla="*/ 3469822 h 4163786"/>
            <a:gd name="connsiteX5" fmla="*/ 9171216 w 9865180"/>
            <a:gd name="connsiteY5" fmla="*/ 4163786 h 4163786"/>
            <a:gd name="connsiteX6" fmla="*/ 693964 w 9865180"/>
            <a:gd name="connsiteY6" fmla="*/ 4163786 h 4163786"/>
            <a:gd name="connsiteX7" fmla="*/ 0 w 9865180"/>
            <a:gd name="connsiteY7" fmla="*/ 3469822 h 4163786"/>
            <a:gd name="connsiteX8" fmla="*/ 0 w 9865180"/>
            <a:gd name="connsiteY8" fmla="*/ 693964 h 4163786"/>
            <a:gd name="connsiteX0" fmla="*/ 0 w 9878787"/>
            <a:gd name="connsiteY0" fmla="*/ 367484 h 4163878"/>
            <a:gd name="connsiteX1" fmla="*/ 707571 w 9878787"/>
            <a:gd name="connsiteY1" fmla="*/ 92 h 4163878"/>
            <a:gd name="connsiteX2" fmla="*/ 9184823 w 9878787"/>
            <a:gd name="connsiteY2" fmla="*/ 92 h 4163878"/>
            <a:gd name="connsiteX3" fmla="*/ 9878787 w 9878787"/>
            <a:gd name="connsiteY3" fmla="*/ 694056 h 4163878"/>
            <a:gd name="connsiteX4" fmla="*/ 9878787 w 9878787"/>
            <a:gd name="connsiteY4" fmla="*/ 3469914 h 4163878"/>
            <a:gd name="connsiteX5" fmla="*/ 9184823 w 9878787"/>
            <a:gd name="connsiteY5" fmla="*/ 4163878 h 4163878"/>
            <a:gd name="connsiteX6" fmla="*/ 707571 w 9878787"/>
            <a:gd name="connsiteY6" fmla="*/ 4163878 h 4163878"/>
            <a:gd name="connsiteX7" fmla="*/ 13607 w 9878787"/>
            <a:gd name="connsiteY7" fmla="*/ 3469914 h 4163878"/>
            <a:gd name="connsiteX8" fmla="*/ 0 w 9878787"/>
            <a:gd name="connsiteY8" fmla="*/ 367484 h 4163878"/>
            <a:gd name="connsiteX0" fmla="*/ 0 w 9878787"/>
            <a:gd name="connsiteY0" fmla="*/ 380999 h 4177393"/>
            <a:gd name="connsiteX1" fmla="*/ 476249 w 9878787"/>
            <a:gd name="connsiteY1" fmla="*/ 0 h 4177393"/>
            <a:gd name="connsiteX2" fmla="*/ 9184823 w 9878787"/>
            <a:gd name="connsiteY2" fmla="*/ 13607 h 4177393"/>
            <a:gd name="connsiteX3" fmla="*/ 9878787 w 9878787"/>
            <a:gd name="connsiteY3" fmla="*/ 707571 h 4177393"/>
            <a:gd name="connsiteX4" fmla="*/ 9878787 w 9878787"/>
            <a:gd name="connsiteY4" fmla="*/ 3483429 h 4177393"/>
            <a:gd name="connsiteX5" fmla="*/ 9184823 w 9878787"/>
            <a:gd name="connsiteY5" fmla="*/ 4177393 h 4177393"/>
            <a:gd name="connsiteX6" fmla="*/ 707571 w 9878787"/>
            <a:gd name="connsiteY6" fmla="*/ 4177393 h 4177393"/>
            <a:gd name="connsiteX7" fmla="*/ 13607 w 9878787"/>
            <a:gd name="connsiteY7" fmla="*/ 3483429 h 4177393"/>
            <a:gd name="connsiteX8" fmla="*/ 0 w 9878787"/>
            <a:gd name="connsiteY8" fmla="*/ 380999 h 4177393"/>
            <a:gd name="connsiteX0" fmla="*/ 0 w 9878879"/>
            <a:gd name="connsiteY0" fmla="*/ 380999 h 4177393"/>
            <a:gd name="connsiteX1" fmla="*/ 476249 w 9878879"/>
            <a:gd name="connsiteY1" fmla="*/ 0 h 4177393"/>
            <a:gd name="connsiteX2" fmla="*/ 9511395 w 9878879"/>
            <a:gd name="connsiteY2" fmla="*/ 0 h 4177393"/>
            <a:gd name="connsiteX3" fmla="*/ 9878787 w 9878879"/>
            <a:gd name="connsiteY3" fmla="*/ 707571 h 4177393"/>
            <a:gd name="connsiteX4" fmla="*/ 9878787 w 9878879"/>
            <a:gd name="connsiteY4" fmla="*/ 3483429 h 4177393"/>
            <a:gd name="connsiteX5" fmla="*/ 9184823 w 9878879"/>
            <a:gd name="connsiteY5" fmla="*/ 4177393 h 4177393"/>
            <a:gd name="connsiteX6" fmla="*/ 707571 w 9878879"/>
            <a:gd name="connsiteY6" fmla="*/ 4177393 h 4177393"/>
            <a:gd name="connsiteX7" fmla="*/ 13607 w 9878879"/>
            <a:gd name="connsiteY7" fmla="*/ 3483429 h 4177393"/>
            <a:gd name="connsiteX8" fmla="*/ 0 w 9878879"/>
            <a:gd name="connsiteY8" fmla="*/ 380999 h 4177393"/>
            <a:gd name="connsiteX0" fmla="*/ 0 w 9892394"/>
            <a:gd name="connsiteY0" fmla="*/ 380999 h 4177393"/>
            <a:gd name="connsiteX1" fmla="*/ 476249 w 9892394"/>
            <a:gd name="connsiteY1" fmla="*/ 0 h 4177393"/>
            <a:gd name="connsiteX2" fmla="*/ 9511395 w 9892394"/>
            <a:gd name="connsiteY2" fmla="*/ 0 h 4177393"/>
            <a:gd name="connsiteX3" fmla="*/ 9892394 w 9892394"/>
            <a:gd name="connsiteY3" fmla="*/ 489857 h 4177393"/>
            <a:gd name="connsiteX4" fmla="*/ 9878787 w 9892394"/>
            <a:gd name="connsiteY4" fmla="*/ 3483429 h 4177393"/>
            <a:gd name="connsiteX5" fmla="*/ 9184823 w 9892394"/>
            <a:gd name="connsiteY5" fmla="*/ 4177393 h 4177393"/>
            <a:gd name="connsiteX6" fmla="*/ 707571 w 9892394"/>
            <a:gd name="connsiteY6" fmla="*/ 4177393 h 4177393"/>
            <a:gd name="connsiteX7" fmla="*/ 13607 w 9892394"/>
            <a:gd name="connsiteY7" fmla="*/ 3483429 h 4177393"/>
            <a:gd name="connsiteX8" fmla="*/ 0 w 9892394"/>
            <a:gd name="connsiteY8" fmla="*/ 380999 h 4177393"/>
            <a:gd name="connsiteX0" fmla="*/ 0 w 9892394"/>
            <a:gd name="connsiteY0" fmla="*/ 380999 h 4177393"/>
            <a:gd name="connsiteX1" fmla="*/ 476249 w 9892394"/>
            <a:gd name="connsiteY1" fmla="*/ 0 h 4177393"/>
            <a:gd name="connsiteX2" fmla="*/ 9511395 w 9892394"/>
            <a:gd name="connsiteY2" fmla="*/ 0 h 4177393"/>
            <a:gd name="connsiteX3" fmla="*/ 9892394 w 9892394"/>
            <a:gd name="connsiteY3" fmla="*/ 489857 h 4177393"/>
            <a:gd name="connsiteX4" fmla="*/ 9878787 w 9892394"/>
            <a:gd name="connsiteY4" fmla="*/ 3483429 h 4177393"/>
            <a:gd name="connsiteX5" fmla="*/ 9184823 w 9892394"/>
            <a:gd name="connsiteY5" fmla="*/ 4177393 h 4177393"/>
            <a:gd name="connsiteX6" fmla="*/ 707571 w 9892394"/>
            <a:gd name="connsiteY6" fmla="*/ 4177393 h 4177393"/>
            <a:gd name="connsiteX7" fmla="*/ 13607 w 9892394"/>
            <a:gd name="connsiteY7" fmla="*/ 3769179 h 4177393"/>
            <a:gd name="connsiteX8" fmla="*/ 0 w 9892394"/>
            <a:gd name="connsiteY8" fmla="*/ 380999 h 4177393"/>
            <a:gd name="connsiteX0" fmla="*/ 0 w 9892394"/>
            <a:gd name="connsiteY0" fmla="*/ 380999 h 4191000"/>
            <a:gd name="connsiteX1" fmla="*/ 476249 w 9892394"/>
            <a:gd name="connsiteY1" fmla="*/ 0 h 4191000"/>
            <a:gd name="connsiteX2" fmla="*/ 9511395 w 9892394"/>
            <a:gd name="connsiteY2" fmla="*/ 0 h 4191000"/>
            <a:gd name="connsiteX3" fmla="*/ 9892394 w 9892394"/>
            <a:gd name="connsiteY3" fmla="*/ 489857 h 4191000"/>
            <a:gd name="connsiteX4" fmla="*/ 9878787 w 9892394"/>
            <a:gd name="connsiteY4" fmla="*/ 3483429 h 4191000"/>
            <a:gd name="connsiteX5" fmla="*/ 9184823 w 9892394"/>
            <a:gd name="connsiteY5" fmla="*/ 4177393 h 4191000"/>
            <a:gd name="connsiteX6" fmla="*/ 435428 w 9892394"/>
            <a:gd name="connsiteY6" fmla="*/ 4191000 h 4191000"/>
            <a:gd name="connsiteX7" fmla="*/ 13607 w 9892394"/>
            <a:gd name="connsiteY7" fmla="*/ 3769179 h 4191000"/>
            <a:gd name="connsiteX8" fmla="*/ 0 w 9892394"/>
            <a:gd name="connsiteY8" fmla="*/ 380999 h 4191000"/>
            <a:gd name="connsiteX0" fmla="*/ 0 w 9892394"/>
            <a:gd name="connsiteY0" fmla="*/ 380999 h 4191000"/>
            <a:gd name="connsiteX1" fmla="*/ 476249 w 9892394"/>
            <a:gd name="connsiteY1" fmla="*/ 0 h 4191000"/>
            <a:gd name="connsiteX2" fmla="*/ 9511395 w 9892394"/>
            <a:gd name="connsiteY2" fmla="*/ 0 h 4191000"/>
            <a:gd name="connsiteX3" fmla="*/ 9892394 w 9892394"/>
            <a:gd name="connsiteY3" fmla="*/ 489857 h 4191000"/>
            <a:gd name="connsiteX4" fmla="*/ 9851573 w 9892394"/>
            <a:gd name="connsiteY4" fmla="*/ 3837214 h 4191000"/>
            <a:gd name="connsiteX5" fmla="*/ 9184823 w 9892394"/>
            <a:gd name="connsiteY5" fmla="*/ 4177393 h 4191000"/>
            <a:gd name="connsiteX6" fmla="*/ 435428 w 9892394"/>
            <a:gd name="connsiteY6" fmla="*/ 4191000 h 4191000"/>
            <a:gd name="connsiteX7" fmla="*/ 13607 w 9892394"/>
            <a:gd name="connsiteY7" fmla="*/ 3769179 h 4191000"/>
            <a:gd name="connsiteX8" fmla="*/ 0 w 9892394"/>
            <a:gd name="connsiteY8" fmla="*/ 380999 h 4191000"/>
            <a:gd name="connsiteX0" fmla="*/ 0 w 9892394"/>
            <a:gd name="connsiteY0" fmla="*/ 380999 h 4191000"/>
            <a:gd name="connsiteX1" fmla="*/ 476249 w 9892394"/>
            <a:gd name="connsiteY1" fmla="*/ 0 h 4191000"/>
            <a:gd name="connsiteX2" fmla="*/ 9511395 w 9892394"/>
            <a:gd name="connsiteY2" fmla="*/ 0 h 4191000"/>
            <a:gd name="connsiteX3" fmla="*/ 9892394 w 9892394"/>
            <a:gd name="connsiteY3" fmla="*/ 489857 h 4191000"/>
            <a:gd name="connsiteX4" fmla="*/ 9851573 w 9892394"/>
            <a:gd name="connsiteY4" fmla="*/ 3837214 h 4191000"/>
            <a:gd name="connsiteX5" fmla="*/ 9416145 w 9892394"/>
            <a:gd name="connsiteY5" fmla="*/ 4177393 h 4191000"/>
            <a:gd name="connsiteX6" fmla="*/ 435428 w 9892394"/>
            <a:gd name="connsiteY6" fmla="*/ 4191000 h 4191000"/>
            <a:gd name="connsiteX7" fmla="*/ 13607 w 9892394"/>
            <a:gd name="connsiteY7" fmla="*/ 3769179 h 4191000"/>
            <a:gd name="connsiteX8" fmla="*/ 0 w 9892394"/>
            <a:gd name="connsiteY8" fmla="*/ 380999 h 4191000"/>
            <a:gd name="connsiteX0" fmla="*/ 0 w 9892394"/>
            <a:gd name="connsiteY0" fmla="*/ 380999 h 4191524"/>
            <a:gd name="connsiteX1" fmla="*/ 476249 w 9892394"/>
            <a:gd name="connsiteY1" fmla="*/ 0 h 4191524"/>
            <a:gd name="connsiteX2" fmla="*/ 9511395 w 9892394"/>
            <a:gd name="connsiteY2" fmla="*/ 0 h 4191524"/>
            <a:gd name="connsiteX3" fmla="*/ 9892394 w 9892394"/>
            <a:gd name="connsiteY3" fmla="*/ 489857 h 4191524"/>
            <a:gd name="connsiteX4" fmla="*/ 9851573 w 9892394"/>
            <a:gd name="connsiteY4" fmla="*/ 3837214 h 4191524"/>
            <a:gd name="connsiteX5" fmla="*/ 9484088 w 9892394"/>
            <a:gd name="connsiteY5" fmla="*/ 4191000 h 4191524"/>
            <a:gd name="connsiteX6" fmla="*/ 435428 w 9892394"/>
            <a:gd name="connsiteY6" fmla="*/ 4191000 h 4191524"/>
            <a:gd name="connsiteX7" fmla="*/ 13607 w 9892394"/>
            <a:gd name="connsiteY7" fmla="*/ 3769179 h 4191524"/>
            <a:gd name="connsiteX8" fmla="*/ 0 w 9892394"/>
            <a:gd name="connsiteY8" fmla="*/ 380999 h 4191524"/>
            <a:gd name="connsiteX0" fmla="*/ 0 w 9907173"/>
            <a:gd name="connsiteY0" fmla="*/ 380999 h 4197032"/>
            <a:gd name="connsiteX1" fmla="*/ 476249 w 9907173"/>
            <a:gd name="connsiteY1" fmla="*/ 0 h 4197032"/>
            <a:gd name="connsiteX2" fmla="*/ 9511395 w 9907173"/>
            <a:gd name="connsiteY2" fmla="*/ 0 h 4197032"/>
            <a:gd name="connsiteX3" fmla="*/ 9892394 w 9907173"/>
            <a:gd name="connsiteY3" fmla="*/ 489857 h 4197032"/>
            <a:gd name="connsiteX4" fmla="*/ 9906584 w 9907173"/>
            <a:gd name="connsiteY4" fmla="*/ 3883243 h 4197032"/>
            <a:gd name="connsiteX5" fmla="*/ 9484088 w 9907173"/>
            <a:gd name="connsiteY5" fmla="*/ 4191000 h 4197032"/>
            <a:gd name="connsiteX6" fmla="*/ 435428 w 9907173"/>
            <a:gd name="connsiteY6" fmla="*/ 4191000 h 4197032"/>
            <a:gd name="connsiteX7" fmla="*/ 13607 w 9907173"/>
            <a:gd name="connsiteY7" fmla="*/ 3769179 h 4197032"/>
            <a:gd name="connsiteX8" fmla="*/ 0 w 9907173"/>
            <a:gd name="connsiteY8" fmla="*/ 380999 h 4197032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</a:cxnLst>
          <a:rect l="l" t="t" r="r" b="b"/>
          <a:pathLst>
            <a:path w="9907173" h="4197032">
              <a:moveTo>
                <a:pt x="0" y="380999"/>
              </a:moveTo>
              <a:cubicBezTo>
                <a:pt x="0" y="-2267"/>
                <a:pt x="92983" y="0"/>
                <a:pt x="476249" y="0"/>
              </a:cubicBezTo>
              <a:lnTo>
                <a:pt x="9511395" y="0"/>
              </a:lnTo>
              <a:cubicBezTo>
                <a:pt x="9894661" y="0"/>
                <a:pt x="9892394" y="106591"/>
                <a:pt x="9892394" y="489857"/>
              </a:cubicBezTo>
              <a:cubicBezTo>
                <a:pt x="9887858" y="1487714"/>
                <a:pt x="9911120" y="2885386"/>
                <a:pt x="9906584" y="3883243"/>
              </a:cubicBezTo>
              <a:cubicBezTo>
                <a:pt x="9906584" y="4266509"/>
                <a:pt x="9867354" y="4191000"/>
                <a:pt x="9484088" y="4191000"/>
              </a:cubicBezTo>
              <a:lnTo>
                <a:pt x="435428" y="4191000"/>
              </a:lnTo>
              <a:cubicBezTo>
                <a:pt x="52162" y="4191000"/>
                <a:pt x="13607" y="4152445"/>
                <a:pt x="13607" y="3769179"/>
              </a:cubicBezTo>
              <a:cubicBezTo>
                <a:pt x="13607" y="2843893"/>
                <a:pt x="0" y="1306285"/>
                <a:pt x="0" y="380999"/>
              </a:cubicBezTo>
              <a:close/>
            </a:path>
          </a:pathLst>
        </a:custGeom>
        <a:solidFill>
          <a:srgbClr val="1D2937"/>
        </a:solidFill>
        <a:ln>
          <a:noFill/>
          <a:round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</xdr:col>
      <xdr:colOff>2721</xdr:colOff>
      <xdr:row>19</xdr:row>
      <xdr:rowOff>16965</xdr:rowOff>
    </xdr:from>
    <xdr:to>
      <xdr:col>9</xdr:col>
      <xdr:colOff>1192529</xdr:colOff>
      <xdr:row>36</xdr:row>
      <xdr:rowOff>121228</xdr:rowOff>
    </xdr:to>
    <xdr:graphicFrame macro="">
      <xdr:nvGraphicFramePr>
        <xdr:cNvPr id="1121" name="圖表 1">
          <a:extLst>
            <a:ext uri="{FF2B5EF4-FFF2-40B4-BE49-F238E27FC236}">
              <a16:creationId xmlns:a16="http://schemas.microsoft.com/office/drawing/2014/main" id="{00000000-0008-0000-0000-00006104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240633</xdr:colOff>
      <xdr:row>38</xdr:row>
      <xdr:rowOff>99416</xdr:rowOff>
    </xdr:from>
    <xdr:to>
      <xdr:col>9</xdr:col>
      <xdr:colOff>979714</xdr:colOff>
      <xdr:row>53</xdr:row>
      <xdr:rowOff>137516</xdr:rowOff>
    </xdr:to>
    <xdr:graphicFrame macro="">
      <xdr:nvGraphicFramePr>
        <xdr:cNvPr id="1122" name="圖表 2">
          <a:extLst>
            <a:ext uri="{FF2B5EF4-FFF2-40B4-BE49-F238E27FC236}">
              <a16:creationId xmlns:a16="http://schemas.microsoft.com/office/drawing/2014/main" id="{00000000-0008-0000-0000-00006204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482311</xdr:colOff>
      <xdr:row>55</xdr:row>
      <xdr:rowOff>206953</xdr:rowOff>
    </xdr:from>
    <xdr:to>
      <xdr:col>9</xdr:col>
      <xdr:colOff>827116</xdr:colOff>
      <xdr:row>71</xdr:row>
      <xdr:rowOff>48029</xdr:rowOff>
    </xdr:to>
    <xdr:graphicFrame macro="">
      <xdr:nvGraphicFramePr>
        <xdr:cNvPr id="1123" name="圖表 3">
          <a:extLst>
            <a:ext uri="{FF2B5EF4-FFF2-40B4-BE49-F238E27FC236}">
              <a16:creationId xmlns:a16="http://schemas.microsoft.com/office/drawing/2014/main" id="{00000000-0008-0000-0000-00006304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1056178</xdr:colOff>
      <xdr:row>38</xdr:row>
      <xdr:rowOff>47625</xdr:rowOff>
    </xdr:from>
    <xdr:to>
      <xdr:col>5</xdr:col>
      <xdr:colOff>1159048</xdr:colOff>
      <xdr:row>53</xdr:row>
      <xdr:rowOff>96520</xdr:rowOff>
    </xdr:to>
    <xdr:graphicFrame macro="">
      <xdr:nvGraphicFramePr>
        <xdr:cNvPr id="1124" name="圖表 4">
          <a:extLst>
            <a:ext uri="{FF2B5EF4-FFF2-40B4-BE49-F238E27FC236}">
              <a16:creationId xmlns:a16="http://schemas.microsoft.com/office/drawing/2014/main" id="{00000000-0008-0000-0000-00006404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291354</xdr:colOff>
      <xdr:row>56</xdr:row>
      <xdr:rowOff>89645</xdr:rowOff>
    </xdr:from>
    <xdr:to>
      <xdr:col>13</xdr:col>
      <xdr:colOff>1042147</xdr:colOff>
      <xdr:row>70</xdr:row>
      <xdr:rowOff>190499</xdr:rowOff>
    </xdr:to>
    <xdr:graphicFrame macro="">
      <xdr:nvGraphicFramePr>
        <xdr:cNvPr id="1125" name="圖表 5">
          <a:extLst>
            <a:ext uri="{FF2B5EF4-FFF2-40B4-BE49-F238E27FC236}">
              <a16:creationId xmlns:a16="http://schemas.microsoft.com/office/drawing/2014/main" id="{00000000-0008-0000-0000-00006504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</xdr:col>
      <xdr:colOff>333374</xdr:colOff>
      <xdr:row>56</xdr:row>
      <xdr:rowOff>24246</xdr:rowOff>
    </xdr:from>
    <xdr:to>
      <xdr:col>5</xdr:col>
      <xdr:colOff>363855</xdr:colOff>
      <xdr:row>71</xdr:row>
      <xdr:rowOff>73140</xdr:rowOff>
    </xdr:to>
    <xdr:graphicFrame macro="">
      <xdr:nvGraphicFramePr>
        <xdr:cNvPr id="1126" name="圖表 7">
          <a:extLst>
            <a:ext uri="{FF2B5EF4-FFF2-40B4-BE49-F238E27FC236}">
              <a16:creationId xmlns:a16="http://schemas.microsoft.com/office/drawing/2014/main" id="{00000000-0008-0000-0000-00006604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512008</xdr:colOff>
      <xdr:row>0</xdr:row>
      <xdr:rowOff>179293</xdr:rowOff>
    </xdr:from>
    <xdr:to>
      <xdr:col>8</xdr:col>
      <xdr:colOff>885265</xdr:colOff>
      <xdr:row>2</xdr:row>
      <xdr:rowOff>161975</xdr:rowOff>
    </xdr:to>
    <xdr:sp macro="" textlink="">
      <xdr:nvSpPr>
        <xdr:cNvPr id="2" name="矩形: 圓角 1">
          <a:extLst>
            <a:ext uri="{FF2B5EF4-FFF2-40B4-BE49-F238E27FC236}">
              <a16:creationId xmlns:a16="http://schemas.microsoft.com/office/drawing/2014/main" id="{7BF7E566-76D8-4061-81FC-4D878771A83C}"/>
            </a:ext>
          </a:extLst>
        </xdr:cNvPr>
        <xdr:cNvSpPr/>
      </xdr:nvSpPr>
      <xdr:spPr>
        <a:xfrm>
          <a:off x="5375361" y="179293"/>
          <a:ext cx="3936728" cy="408506"/>
        </a:xfrm>
        <a:prstGeom prst="roundRect">
          <a:avLst/>
        </a:prstGeom>
        <a:solidFill>
          <a:srgbClr val="39527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zh-CN" altLang="en-US" sz="2800">
              <a:solidFill>
                <a:schemeClr val="accent2">
                  <a:lumMod val="75000"/>
                </a:schemeClr>
              </a:solidFill>
              <a:latin typeface="微軟雅黑 Light" panose="020B0502040204020203" pitchFamily="34" charset="-122"/>
              <a:ea typeface="微軟雅黑 Light" panose="020B0502040204020203" pitchFamily="34" charset="-122"/>
            </a:rPr>
            <a:t>銷售業績圖表分析</a:t>
          </a:r>
        </a:p>
      </xdr:txBody>
    </xdr:sp>
    <xdr:clientData/>
  </xdr:twoCellAnchor>
  <xdr:twoCellAnchor>
    <xdr:from>
      <xdr:col>10</xdr:col>
      <xdr:colOff>301831</xdr:colOff>
      <xdr:row>21</xdr:row>
      <xdr:rowOff>130133</xdr:rowOff>
    </xdr:from>
    <xdr:to>
      <xdr:col>14</xdr:col>
      <xdr:colOff>163286</xdr:colOff>
      <xdr:row>34</xdr:row>
      <xdr:rowOff>171697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6" name="圖表 5">
              <a:extLst>
                <a:ext uri="{FF2B5EF4-FFF2-40B4-BE49-F238E27FC236}">
                  <a16:creationId xmlns:a16="http://schemas.microsoft.com/office/drawing/2014/main" id="{46A9F848-819D-4810-98F6-4A6C7580C69F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7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1759045" y="4770169"/>
              <a:ext cx="3821134" cy="2694957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zh-CN" altLang="en-US" sz="1100"/>
                <a:t>此圖表在您的 Excel 版本中不可用。
編輯此形狀或將此活頁簿轉換為其他檔案格式將永久破壞圖表。</a:t>
              </a:r>
            </a:p>
          </xdr:txBody>
        </xdr:sp>
      </mc:Fallback>
    </mc:AlternateContent>
    <xdr:clientData/>
  </xdr:twoCellAnchor>
  <xdr:twoCellAnchor>
    <xdr:from>
      <xdr:col>10</xdr:col>
      <xdr:colOff>306779</xdr:colOff>
      <xdr:row>38</xdr:row>
      <xdr:rowOff>0</xdr:rowOff>
    </xdr:from>
    <xdr:to>
      <xdr:col>14</xdr:col>
      <xdr:colOff>60614</xdr:colOff>
      <xdr:row>53</xdr:row>
      <xdr:rowOff>3463</xdr:rowOff>
    </xdr:to>
    <xdr:graphicFrame macro="">
      <xdr:nvGraphicFramePr>
        <xdr:cNvPr id="7" name="圖表 6">
          <a:extLst>
            <a:ext uri="{FF2B5EF4-FFF2-40B4-BE49-F238E27FC236}">
              <a16:creationId xmlns:a16="http://schemas.microsoft.com/office/drawing/2014/main" id="{6D5A3DDE-40C0-4320-A855-9AF09E4389C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">
  <a:themeElements>
    <a:clrScheme name="自定义 4">
      <a:dk1>
        <a:srgbClr val="2C2C2C"/>
      </a:dk1>
      <a:lt1>
        <a:srgbClr val="FFFFFF"/>
      </a:lt1>
      <a:dk2>
        <a:srgbClr val="099BDD"/>
      </a:dk2>
      <a:lt2>
        <a:srgbClr val="F2F2F2"/>
      </a:lt2>
      <a:accent1>
        <a:srgbClr val="00B0F0"/>
      </a:accent1>
      <a:accent2>
        <a:srgbClr val="E98700"/>
      </a:accent2>
      <a:accent3>
        <a:srgbClr val="FF0000"/>
      </a:accent3>
      <a:accent4>
        <a:srgbClr val="7030A0"/>
      </a:accent4>
      <a:accent5>
        <a:srgbClr val="D60E72"/>
      </a:accent5>
      <a:accent6>
        <a:srgbClr val="F56617"/>
      </a:accent6>
      <a:hlink>
        <a:srgbClr val="005DBA"/>
      </a:hlink>
      <a:folHlink>
        <a:srgbClr val="6C606A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U74"/>
  <sheetViews>
    <sheetView tabSelected="1" zoomScale="70" zoomScaleNormal="70" workbookViewId="0">
      <selection activeCell="Q9" sqref="Q9"/>
    </sheetView>
  </sheetViews>
  <sheetFormatPr defaultColWidth="9" defaultRowHeight="16.5" x14ac:dyDescent="0.15"/>
  <cols>
    <col min="1" max="1" width="9" style="1"/>
    <col min="2" max="2" width="8.125" style="1" customWidth="1"/>
    <col min="3" max="10" width="15.625" style="1" customWidth="1"/>
    <col min="11" max="11" width="4.875" style="1" customWidth="1"/>
    <col min="12" max="14" width="15.625" style="1" customWidth="1"/>
    <col min="15" max="15" width="6.5" style="1" customWidth="1"/>
    <col min="16" max="16384" width="9" style="1"/>
  </cols>
  <sheetData>
    <row r="1" spans="2:21" x14ac:dyDescent="0.15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2:21" x14ac:dyDescent="0.15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2:21" ht="27.75" x14ac:dyDescent="0.15">
      <c r="B3" s="2"/>
      <c r="C3" s="3"/>
      <c r="D3" s="3"/>
      <c r="E3" s="3"/>
      <c r="F3" s="3"/>
      <c r="G3" s="3"/>
      <c r="H3" s="3"/>
      <c r="I3" s="3"/>
      <c r="J3" s="3"/>
      <c r="K3" s="4"/>
      <c r="L3" s="4"/>
      <c r="M3" s="4"/>
      <c r="N3" s="4"/>
      <c r="O3" s="4"/>
      <c r="P3" s="5"/>
      <c r="Q3" s="5"/>
      <c r="R3" s="5"/>
      <c r="S3" s="5"/>
      <c r="T3" s="5"/>
      <c r="U3" s="5"/>
    </row>
    <row r="4" spans="2:21" ht="22.5" x14ac:dyDescent="0.15">
      <c r="B4" s="2"/>
      <c r="C4" s="6" t="s">
        <v>0</v>
      </c>
      <c r="D4" s="6" t="s">
        <v>1</v>
      </c>
      <c r="E4" s="6"/>
      <c r="F4" s="6"/>
      <c r="G4" s="6" t="s">
        <v>2</v>
      </c>
      <c r="H4" s="6"/>
      <c r="I4" s="6"/>
      <c r="J4" s="6" t="s">
        <v>3</v>
      </c>
      <c r="K4" s="7"/>
      <c r="L4" s="8"/>
      <c r="M4" s="8" t="s">
        <v>2</v>
      </c>
      <c r="N4" s="8" t="s">
        <v>3</v>
      </c>
      <c r="O4" s="2"/>
    </row>
    <row r="5" spans="2:21" ht="22.5" x14ac:dyDescent="0.15">
      <c r="B5" s="2"/>
      <c r="C5" s="6"/>
      <c r="D5" s="9" t="s">
        <v>4</v>
      </c>
      <c r="E5" s="9" t="s">
        <v>5</v>
      </c>
      <c r="F5" s="9" t="s">
        <v>6</v>
      </c>
      <c r="G5" s="9" t="s">
        <v>4</v>
      </c>
      <c r="H5" s="9" t="s">
        <v>5</v>
      </c>
      <c r="I5" s="9" t="s">
        <v>6</v>
      </c>
      <c r="J5" s="6"/>
      <c r="K5" s="7"/>
      <c r="L5" s="8" t="s">
        <v>4</v>
      </c>
      <c r="M5" s="8">
        <f>G18</f>
        <v>81.599999999999994</v>
      </c>
      <c r="N5" s="8">
        <f>D18-G18</f>
        <v>59.400000000000006</v>
      </c>
      <c r="O5" s="2"/>
    </row>
    <row r="6" spans="2:21" ht="22.5" x14ac:dyDescent="0.15">
      <c r="B6" s="2"/>
      <c r="C6" s="9" t="s">
        <v>7</v>
      </c>
      <c r="D6" s="9">
        <v>22</v>
      </c>
      <c r="E6" s="9">
        <v>10</v>
      </c>
      <c r="F6" s="9">
        <v>6</v>
      </c>
      <c r="G6" s="9">
        <f>IF(D6*0.6&lt;5,5,IF(D6*0.6&gt;8,D6*0.5+0.2,D6*0.6))</f>
        <v>11.2</v>
      </c>
      <c r="H6" s="9">
        <f>IF(E6*0.8&lt;4,4,IF(E6*0.8&gt;8,E6*0.8+0.2,E6*0.8))</f>
        <v>8</v>
      </c>
      <c r="I6" s="9">
        <f>IF(F6*0.5&lt;3,3,IF(F6*0.5&gt;8,F6*0.5+0.2,F6*0.5))</f>
        <v>3</v>
      </c>
      <c r="J6" s="9">
        <v>15.3</v>
      </c>
      <c r="K6" s="7"/>
      <c r="L6" s="8" t="s">
        <v>5</v>
      </c>
      <c r="M6" s="8">
        <f>H18</f>
        <v>92.8</v>
      </c>
      <c r="N6" s="8">
        <f>E18-H18</f>
        <v>20.200000000000003</v>
      </c>
      <c r="O6" s="2"/>
    </row>
    <row r="7" spans="2:21" ht="22.5" x14ac:dyDescent="0.15">
      <c r="B7" s="2"/>
      <c r="C7" s="9" t="s">
        <v>8</v>
      </c>
      <c r="D7" s="9">
        <v>18</v>
      </c>
      <c r="E7" s="9">
        <v>14</v>
      </c>
      <c r="F7" s="9">
        <v>8</v>
      </c>
      <c r="G7" s="9">
        <f t="shared" ref="G7:G17" si="0">IF(D7*0.6&lt;5,5,IF(D7*0.6&gt;8,D7*0.5+0.2,D7*0.6))</f>
        <v>9.1999999999999993</v>
      </c>
      <c r="H7" s="9">
        <f t="shared" ref="H7:H17" si="1">IF(E7*0.8&lt;4,4,IF(E7*0.8&gt;8,E7*0.8+0.2,E7*0.8))</f>
        <v>11.4</v>
      </c>
      <c r="I7" s="9">
        <f t="shared" ref="I7:I17" si="2">IF(F7*0.5&lt;3,3,IF(F7*0.5&gt;8,F7*0.5+0.2,F7*0.5))</f>
        <v>4</v>
      </c>
      <c r="J7" s="9">
        <v>18.100000000000001</v>
      </c>
      <c r="K7" s="7"/>
      <c r="L7" s="8" t="s">
        <v>6</v>
      </c>
      <c r="M7" s="8">
        <f>I18</f>
        <v>43.5</v>
      </c>
      <c r="N7" s="8">
        <f>F18-I18</f>
        <v>42.5</v>
      </c>
      <c r="O7" s="2"/>
    </row>
    <row r="8" spans="2:21" ht="22.5" x14ac:dyDescent="0.15">
      <c r="B8" s="2"/>
      <c r="C8" s="9" t="s">
        <v>9</v>
      </c>
      <c r="D8" s="9">
        <v>14</v>
      </c>
      <c r="E8" s="9">
        <v>6</v>
      </c>
      <c r="F8" s="9">
        <v>7</v>
      </c>
      <c r="G8" s="9">
        <f t="shared" si="0"/>
        <v>7.2</v>
      </c>
      <c r="H8" s="9">
        <f t="shared" si="1"/>
        <v>4.8000000000000007</v>
      </c>
      <c r="I8" s="9">
        <f t="shared" si="2"/>
        <v>3.5</v>
      </c>
      <c r="J8" s="9">
        <v>10.3</v>
      </c>
      <c r="K8" s="7"/>
      <c r="L8" s="8"/>
      <c r="M8" s="8"/>
      <c r="N8" s="8"/>
      <c r="O8" s="2"/>
    </row>
    <row r="9" spans="2:21" ht="22.5" x14ac:dyDescent="0.15">
      <c r="B9" s="2"/>
      <c r="C9" s="9" t="s">
        <v>10</v>
      </c>
      <c r="D9" s="9">
        <v>14</v>
      </c>
      <c r="E9" s="9">
        <v>5</v>
      </c>
      <c r="F9" s="9">
        <v>9</v>
      </c>
      <c r="G9" s="9">
        <f t="shared" si="0"/>
        <v>7.2</v>
      </c>
      <c r="H9" s="9">
        <f t="shared" si="1"/>
        <v>4</v>
      </c>
      <c r="I9" s="9">
        <f t="shared" si="2"/>
        <v>4.5</v>
      </c>
      <c r="J9" s="9">
        <v>11.3</v>
      </c>
      <c r="K9" s="7"/>
      <c r="L9" s="8"/>
      <c r="M9" s="8"/>
      <c r="N9" s="8"/>
      <c r="O9" s="2"/>
    </row>
    <row r="10" spans="2:21" ht="22.5" x14ac:dyDescent="0.15">
      <c r="B10" s="2"/>
      <c r="C10" s="9" t="s">
        <v>11</v>
      </c>
      <c r="D10" s="9">
        <v>7</v>
      </c>
      <c r="E10" s="9">
        <v>6</v>
      </c>
      <c r="F10" s="9">
        <v>8</v>
      </c>
      <c r="G10" s="9">
        <f t="shared" si="0"/>
        <v>5</v>
      </c>
      <c r="H10" s="9">
        <f t="shared" si="1"/>
        <v>4.8000000000000007</v>
      </c>
      <c r="I10" s="9">
        <f t="shared" si="2"/>
        <v>4</v>
      </c>
      <c r="J10" s="9">
        <v>5.5</v>
      </c>
      <c r="K10" s="7"/>
      <c r="L10" s="8"/>
      <c r="M10" s="8"/>
      <c r="N10" s="8"/>
      <c r="O10" s="2"/>
    </row>
    <row r="11" spans="2:21" ht="22.5" x14ac:dyDescent="0.15">
      <c r="B11" s="2"/>
      <c r="C11" s="9" t="s">
        <v>12</v>
      </c>
      <c r="D11" s="9">
        <v>6</v>
      </c>
      <c r="E11" s="9">
        <v>10</v>
      </c>
      <c r="F11" s="9">
        <v>7</v>
      </c>
      <c r="G11" s="9">
        <f t="shared" si="0"/>
        <v>5</v>
      </c>
      <c r="H11" s="9">
        <f t="shared" si="1"/>
        <v>8</v>
      </c>
      <c r="I11" s="9">
        <f t="shared" si="2"/>
        <v>3.5</v>
      </c>
      <c r="J11" s="9">
        <v>6.5</v>
      </c>
      <c r="K11" s="7"/>
      <c r="L11" s="8"/>
      <c r="M11" s="8"/>
      <c r="N11" s="8"/>
      <c r="O11" s="2"/>
    </row>
    <row r="12" spans="2:21" ht="22.5" x14ac:dyDescent="0.15">
      <c r="B12" s="2"/>
      <c r="C12" s="9" t="s">
        <v>13</v>
      </c>
      <c r="D12" s="9">
        <v>6</v>
      </c>
      <c r="E12" s="9">
        <v>16</v>
      </c>
      <c r="F12" s="9">
        <v>6</v>
      </c>
      <c r="G12" s="9">
        <f t="shared" si="0"/>
        <v>5</v>
      </c>
      <c r="H12" s="9">
        <f t="shared" si="1"/>
        <v>13</v>
      </c>
      <c r="I12" s="9">
        <f t="shared" si="2"/>
        <v>3</v>
      </c>
      <c r="J12" s="9">
        <v>4.7</v>
      </c>
      <c r="K12" s="7"/>
      <c r="L12" s="8"/>
      <c r="M12" s="8"/>
      <c r="N12" s="8"/>
      <c r="O12" s="2"/>
    </row>
    <row r="13" spans="2:21" ht="22.5" x14ac:dyDescent="0.15">
      <c r="B13" s="2"/>
      <c r="C13" s="9" t="s">
        <v>14</v>
      </c>
      <c r="D13" s="9">
        <v>9</v>
      </c>
      <c r="E13" s="9">
        <v>18</v>
      </c>
      <c r="F13" s="9">
        <v>5</v>
      </c>
      <c r="G13" s="9">
        <f t="shared" si="0"/>
        <v>5.3999999999999995</v>
      </c>
      <c r="H13" s="9">
        <f t="shared" si="1"/>
        <v>14.6</v>
      </c>
      <c r="I13" s="9">
        <f t="shared" si="2"/>
        <v>3</v>
      </c>
      <c r="J13" s="9">
        <v>7.9</v>
      </c>
      <c r="K13" s="7"/>
      <c r="L13" s="8"/>
      <c r="M13" s="8"/>
      <c r="N13" s="8"/>
      <c r="O13" s="2"/>
    </row>
    <row r="14" spans="2:21" ht="22.5" x14ac:dyDescent="0.15">
      <c r="B14" s="2"/>
      <c r="C14" s="9" t="s">
        <v>15</v>
      </c>
      <c r="D14" s="9">
        <v>7</v>
      </c>
      <c r="E14" s="9">
        <v>14</v>
      </c>
      <c r="F14" s="9">
        <v>8</v>
      </c>
      <c r="G14" s="9">
        <f t="shared" si="0"/>
        <v>5</v>
      </c>
      <c r="H14" s="9">
        <f t="shared" si="1"/>
        <v>11.4</v>
      </c>
      <c r="I14" s="9">
        <f t="shared" si="2"/>
        <v>4</v>
      </c>
      <c r="J14" s="9">
        <v>7.3</v>
      </c>
      <c r="K14" s="7"/>
      <c r="L14" s="8"/>
      <c r="M14" s="8"/>
      <c r="N14" s="8"/>
      <c r="O14" s="2"/>
    </row>
    <row r="15" spans="2:21" ht="22.5" x14ac:dyDescent="0.15">
      <c r="B15" s="2"/>
      <c r="C15" s="9" t="s">
        <v>16</v>
      </c>
      <c r="D15" s="9">
        <v>10</v>
      </c>
      <c r="E15" s="9">
        <v>3</v>
      </c>
      <c r="F15" s="9">
        <v>6</v>
      </c>
      <c r="G15" s="9">
        <f t="shared" si="0"/>
        <v>6</v>
      </c>
      <c r="H15" s="9">
        <f t="shared" si="1"/>
        <v>4</v>
      </c>
      <c r="I15" s="9">
        <f t="shared" si="2"/>
        <v>3</v>
      </c>
      <c r="J15" s="9">
        <v>3.5</v>
      </c>
      <c r="K15" s="7"/>
      <c r="L15" s="8"/>
      <c r="M15" s="8"/>
      <c r="N15" s="8"/>
      <c r="O15" s="2"/>
    </row>
    <row r="16" spans="2:21" ht="22.5" x14ac:dyDescent="0.15">
      <c r="B16" s="2"/>
      <c r="C16" s="9" t="s">
        <v>17</v>
      </c>
      <c r="D16" s="9">
        <v>12</v>
      </c>
      <c r="E16" s="9">
        <v>5</v>
      </c>
      <c r="F16" s="9">
        <v>7</v>
      </c>
      <c r="G16" s="9">
        <f t="shared" si="0"/>
        <v>7.1999999999999993</v>
      </c>
      <c r="H16" s="9">
        <f t="shared" si="1"/>
        <v>4</v>
      </c>
      <c r="I16" s="9">
        <f t="shared" si="2"/>
        <v>3.5</v>
      </c>
      <c r="J16" s="9">
        <v>7.3</v>
      </c>
      <c r="K16" s="7"/>
      <c r="L16" s="8"/>
      <c r="M16" s="8"/>
      <c r="N16" s="8"/>
      <c r="O16" s="2"/>
    </row>
    <row r="17" spans="2:15" ht="22.5" x14ac:dyDescent="0.15">
      <c r="B17" s="2"/>
      <c r="C17" s="9" t="s">
        <v>18</v>
      </c>
      <c r="D17" s="9">
        <v>16</v>
      </c>
      <c r="E17" s="9">
        <v>6</v>
      </c>
      <c r="F17" s="9">
        <v>9</v>
      </c>
      <c r="G17" s="9">
        <f t="shared" si="0"/>
        <v>8.1999999999999993</v>
      </c>
      <c r="H17" s="9">
        <f t="shared" si="1"/>
        <v>4.8000000000000007</v>
      </c>
      <c r="I17" s="9">
        <f t="shared" si="2"/>
        <v>4.5</v>
      </c>
      <c r="J17" s="9">
        <v>13.3</v>
      </c>
      <c r="K17" s="7"/>
      <c r="L17" s="8"/>
      <c r="M17" s="8"/>
      <c r="N17" s="8"/>
      <c r="O17" s="2"/>
    </row>
    <row r="18" spans="2:15" ht="22.5" x14ac:dyDescent="0.15">
      <c r="B18" s="2"/>
      <c r="C18" s="9" t="s">
        <v>19</v>
      </c>
      <c r="D18" s="9">
        <f>SUM(D6:D17)</f>
        <v>141</v>
      </c>
      <c r="E18" s="9">
        <f t="shared" ref="E18:J18" si="3">SUM(E6:E17)</f>
        <v>113</v>
      </c>
      <c r="F18" s="9">
        <f t="shared" si="3"/>
        <v>86</v>
      </c>
      <c r="G18" s="9">
        <f t="shared" si="3"/>
        <v>81.599999999999994</v>
      </c>
      <c r="H18" s="9">
        <f t="shared" si="3"/>
        <v>92.8</v>
      </c>
      <c r="I18" s="9">
        <f t="shared" si="3"/>
        <v>43.5</v>
      </c>
      <c r="J18" s="9">
        <f t="shared" si="3"/>
        <v>111</v>
      </c>
      <c r="K18" s="7"/>
      <c r="L18" s="8"/>
      <c r="M18" s="8"/>
      <c r="N18" s="8"/>
      <c r="O18" s="2"/>
    </row>
    <row r="19" spans="2:15" x14ac:dyDescent="0.15"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</row>
    <row r="20" spans="2:15" x14ac:dyDescent="0.15"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</row>
    <row r="21" spans="2:15" x14ac:dyDescent="0.15"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</row>
    <row r="22" spans="2:15" x14ac:dyDescent="0.15"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</row>
    <row r="23" spans="2:15" x14ac:dyDescent="0.15"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</row>
    <row r="24" spans="2:15" x14ac:dyDescent="0.15"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</row>
    <row r="25" spans="2:15" x14ac:dyDescent="0.15"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</row>
    <row r="26" spans="2:15" x14ac:dyDescent="0.15"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</row>
    <row r="27" spans="2:15" x14ac:dyDescent="0.15"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</row>
    <row r="28" spans="2:15" x14ac:dyDescent="0.15"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</row>
    <row r="29" spans="2:15" x14ac:dyDescent="0.15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</row>
    <row r="30" spans="2:15" x14ac:dyDescent="0.15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</row>
    <row r="31" spans="2:15" x14ac:dyDescent="0.15"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</row>
    <row r="32" spans="2:15" x14ac:dyDescent="0.15"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</row>
    <row r="33" spans="2:15" x14ac:dyDescent="0.15"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</row>
    <row r="34" spans="2:15" x14ac:dyDescent="0.15"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</row>
    <row r="35" spans="2:15" x14ac:dyDescent="0.15"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</row>
    <row r="36" spans="2:15" x14ac:dyDescent="0.15"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</row>
    <row r="37" spans="2:15" x14ac:dyDescent="0.15"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</row>
    <row r="38" spans="2:15" x14ac:dyDescent="0.15"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</row>
    <row r="39" spans="2:15" x14ac:dyDescent="0.15"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</row>
    <row r="40" spans="2:15" x14ac:dyDescent="0.15"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</row>
    <row r="41" spans="2:15" x14ac:dyDescent="0.15"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</row>
    <row r="42" spans="2:15" x14ac:dyDescent="0.15"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</row>
    <row r="43" spans="2:15" x14ac:dyDescent="0.15"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</row>
    <row r="44" spans="2:15" x14ac:dyDescent="0.15"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</row>
    <row r="45" spans="2:15" x14ac:dyDescent="0.15"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</row>
    <row r="46" spans="2:15" x14ac:dyDescent="0.15"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</row>
    <row r="47" spans="2:15" x14ac:dyDescent="0.15"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</row>
    <row r="48" spans="2:15" x14ac:dyDescent="0.1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</row>
    <row r="49" spans="2:15" x14ac:dyDescent="0.1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</row>
    <row r="50" spans="2:15" x14ac:dyDescent="0.1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</row>
    <row r="51" spans="2:15" x14ac:dyDescent="0.15"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</row>
    <row r="52" spans="2:15" x14ac:dyDescent="0.1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</row>
    <row r="53" spans="2:15" x14ac:dyDescent="0.15"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</row>
    <row r="54" spans="2:15" x14ac:dyDescent="0.15"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</row>
    <row r="55" spans="2:15" x14ac:dyDescent="0.15"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</row>
    <row r="56" spans="2:15" x14ac:dyDescent="0.15"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</row>
    <row r="57" spans="2:15" x14ac:dyDescent="0.15"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</row>
    <row r="58" spans="2:15" x14ac:dyDescent="0.15"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</row>
    <row r="59" spans="2:15" x14ac:dyDescent="0.15"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</row>
    <row r="60" spans="2:15" x14ac:dyDescent="0.15"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</row>
    <row r="61" spans="2:15" x14ac:dyDescent="0.15"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</row>
    <row r="62" spans="2:15" x14ac:dyDescent="0.15"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</row>
    <row r="63" spans="2:15" x14ac:dyDescent="0.15"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</row>
    <row r="64" spans="2:15" x14ac:dyDescent="0.15"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</row>
    <row r="65" spans="2:15" x14ac:dyDescent="0.15"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</row>
    <row r="66" spans="2:15" x14ac:dyDescent="0.15"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</row>
    <row r="67" spans="2:15" x14ac:dyDescent="0.15"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</row>
    <row r="68" spans="2:15" x14ac:dyDescent="0.15"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</row>
    <row r="69" spans="2:15" x14ac:dyDescent="0.15"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</row>
    <row r="70" spans="2:15" x14ac:dyDescent="0.15"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</row>
    <row r="71" spans="2:15" x14ac:dyDescent="0.15"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</row>
    <row r="72" spans="2:15" x14ac:dyDescent="0.15"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</row>
    <row r="73" spans="2:15" x14ac:dyDescent="0.15"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</row>
    <row r="74" spans="2:15" x14ac:dyDescent="0.15"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</row>
  </sheetData>
  <mergeCells count="5">
    <mergeCell ref="C3:J3"/>
    <mergeCell ref="D4:F4"/>
    <mergeCell ref="G4:I4"/>
    <mergeCell ref="C4:C5"/>
    <mergeCell ref="J4:J5"/>
  </mergeCells>
  <phoneticPr fontId="2" type="noConversion"/>
  <conditionalFormatting sqref="C6:I17">
    <cfRule type="dataBar" priority="4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{CCBFE5AA-B348-4313-ABBD-1A637808E109}</x14:id>
        </ext>
      </extLst>
    </cfRule>
  </conditionalFormatting>
  <conditionalFormatting sqref="L4:N18">
    <cfRule type="dataBar" priority="1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{B237F1DE-6AFF-486E-89BB-42C108BA3DC6}</x14:id>
        </ext>
      </extLst>
    </cfRule>
  </conditionalFormatting>
  <pageMargins left="0.75" right="0.75" top="1" bottom="1" header="0.50902777777777797" footer="0.50902777777777797"/>
  <pageSetup paperSize="9" orientation="portrait" verticalDpi="0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CCBFE5AA-B348-4313-ABBD-1A637808E10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C6:I17</xm:sqref>
        </x14:conditionalFormatting>
        <x14:conditionalFormatting xmlns:xm="http://schemas.microsoft.com/office/excel/2006/main">
          <x14:cfRule type="dataBar" id="{B237F1DE-6AFF-486E-89BB-42C108BA3DC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L4:N18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15"/>
  <sheetData/>
  <phoneticPr fontId="2" type="noConversion"/>
  <pageMargins left="0.75" right="0.75" top="1" bottom="1" header="0.50902777777777797" footer="0.5090277777777779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15"/>
  <sheetData/>
  <phoneticPr fontId="2" type="noConversion"/>
  <pageMargins left="0.75" right="0.75" top="1" bottom="1" header="0.50902777777777797" footer="0.5090277777777779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簡報雲PPT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簡報雲PPT</dc:creator>
  <cp:lastModifiedBy>簡報雲PPT</cp:lastModifiedBy>
  <cp:revision>1</cp:revision>
  <dcterms:created xsi:type="dcterms:W3CDTF">2016-12-30T08:10:00Z</dcterms:created>
  <dcterms:modified xsi:type="dcterms:W3CDTF">2021-04-11T08:57:21Z</dcterms:modified>
</cp:coreProperties>
</file>