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style+xml" PartName="/xl/charts/style1.xml"/>
  <Override ContentType="application/vnd.ms-office.chartstyle+xml" PartName="/xl/charts/style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25"/>
  </bookViews>
  <sheets>
    <sheet name="Sheet1" sheetId="1" r:id="rId1"/>
    <sheet name="使用說明" sheetId="2" r:id="rId2"/>
  </sheets>
  <calcPr calcId="144525"/>
</workbook>
</file>

<file path=xl/sharedStrings.xml><?xml version="1.0" encoding="utf-8"?>
<sst xmlns="http://schemas.openxmlformats.org/spreadsheetml/2006/main" count="72" uniqueCount="39">
  <si>
    <t>OKR工作計劃績效考核</t>
  </si>
  <si>
    <t>部門名稱：</t>
  </si>
  <si>
    <t>科技技術市場二部</t>
  </si>
  <si>
    <t>工作目標：</t>
  </si>
  <si>
    <t>KR數量：</t>
  </si>
  <si>
    <t>序號</t>
  </si>
  <si>
    <t>工作目標</t>
  </si>
  <si>
    <t>關鍵步驟（KR）</t>
  </si>
  <si>
    <t>主要負責人</t>
  </si>
  <si>
    <t>截止日期</t>
  </si>
  <si>
    <t>是否完成</t>
  </si>
  <si>
    <t>超期提醒</t>
  </si>
  <si>
    <t>目標分值</t>
  </si>
  <si>
    <t>KR佔比</t>
  </si>
  <si>
    <t>KR分數</t>
  </si>
  <si>
    <t>考核得分</t>
  </si>
  <si>
    <t>備註</t>
  </si>
  <si>
    <t>KR事項</t>
  </si>
  <si>
    <t>考核平均分</t>
  </si>
  <si>
    <t>專案A招標事項</t>
  </si>
  <si>
    <t>編寫招標策劃書</t>
  </si>
  <si>
    <t>張三</t>
  </si>
  <si>
    <t>☑</t>
  </si>
  <si>
    <t>查詢招標檔案事項</t>
  </si>
  <si>
    <t>李四</t>
  </si>
  <si>
    <t>審核各個報名單位</t>
  </si>
  <si>
    <t>王五</t>
  </si>
  <si>
    <t>S專案人員招聘事項</t>
  </si>
  <si>
    <t>確定招聘計劃書</t>
  </si>
  <si>
    <t>趙六</t>
  </si>
  <si>
    <t>☒</t>
  </si>
  <si>
    <t>審核招聘報名人員</t>
  </si>
  <si>
    <t>李華</t>
  </si>
  <si>
    <t>投放招聘廣告檔案</t>
  </si>
  <si>
    <t>李倩</t>
  </si>
  <si>
    <t>專案V招標事項</t>
  </si>
  <si>
    <t>劉夢</t>
  </si>
  <si>
    <t>專案B招標事項</t>
  </si>
  <si>
    <t>專案M招標事項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</si>
</sst>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5">
    <font>
      <sz val="11"/>
      <color theme="1"/>
      <name val="汉仪旗黑-55简"/>
      <charset val="134"/>
    </font>
    <font>
      <sz val="11"/>
      <color theme="1"/>
      <name val="宋体"/>
      <charset val="134"/>
      <scheme val="minor"/>
    </font>
    <font>
      <sz val="12"/>
      <color theme="1"/>
      <name val="阿里巴巴普惠体 2.0 55 Regular"/>
      <charset val="134"/>
    </font>
    <font>
      <b/>
      <sz val="22"/>
      <color theme="1"/>
      <name val="阿里巴巴普惠体 2.0 55 Regular"/>
      <charset val="134"/>
    </font>
    <font>
      <b/>
      <sz val="12"/>
      <color theme="1"/>
      <name val="阿里巴巴普惠体 2.0 55 Regular"/>
      <charset val="134"/>
    </font>
    <font>
      <b/>
      <sz val="12"/>
      <color theme="0"/>
      <name val="阿里巴巴普惠体 2.0 55 Regular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7C8AB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4" borderId="10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7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2" fillId="0" borderId="0" xfId="1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9" fontId="3" fillId="0" borderId="0" xfId="11" applyFont="1" applyFill="1" applyAlignment="1">
      <alignment horizontal="center" vertical="center"/>
    </xf>
    <xf numFmtId="9" fontId="4" fillId="0" borderId="0" xfId="11" applyFont="1" applyAlignment="1">
      <alignment horizontal="center" vertical="center"/>
    </xf>
    <xf numFmtId="9" fontId="5" fillId="2" borderId="1" xfId="11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9" fontId="2" fillId="0" borderId="5" xfId="11" applyNumberFormat="1" applyFont="1" applyBorder="1" applyAlignment="1">
      <alignment horizontal="center" vertical="center"/>
    </xf>
    <xf numFmtId="9" fontId="2" fillId="0" borderId="6" xfId="11" applyNumberFormat="1" applyFont="1" applyBorder="1" applyAlignment="1">
      <alignment horizontal="center" vertical="center"/>
    </xf>
    <xf numFmtId="9" fontId="2" fillId="0" borderId="6" xfId="11" applyFont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b val="1"/>
        <i val="0"/>
        <color rgb="FFC00000"/>
      </font>
    </dxf>
  </dxfs>
  <tableStyles count="0" defaultTableStyle="TableStyleMedium2" defaultPivotStyle="PivotStyleLight16"/>
  <colors>
    <mruColors>
      <color rgb="007C8AB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55 Regular" panose="00020600040101010101" charset="-122"/>
              <a:ea typeface="阿里巴巴普惠體 2.0 55 Regular" panose="00020600040101010101" charset="-122"/>
              <a:cs typeface="阿里巴巴普惠體 2.0 55 Regular" panose="00020600040101010101" charset="-122"/>
              <a:sym typeface="阿里巴巴普惠體 2.0 55 Regular" panose="00020600040101010101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0557466063348416"/>
          <c:y val="0.109368465077373"/>
          <c:w val="0.911070889894419"/>
          <c:h val="0.661438728565454"/>
        </c:manualLayout>
      </c:layout>
      <c:lineChart>
        <c:grouping val="standard"/>
        <c:varyColors val="0"/>
        <c:ser>
          <c:idx val="0"/>
          <c:order val="0"/>
          <c:tx>
            <c:strRef>
              <c:f>Sheet1!$S$8</c:f>
              <c:strCache>
                <c:ptCount val="1"/>
                <c:pt idx="0">
                  <c:v>KR事項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7"/>
            <c:spPr>
              <a:solidFill>
                <a:schemeClr val="bg1">
                  <a:lumMod val="95000"/>
                </a:schemeClr>
              </a:solidFill>
              <a:ln w="38100" cmpd="sng">
                <a:solidFill>
                  <a:srgbClr val="7C8ABC"/>
                </a:solidFill>
                <a:prstDash val="solid"/>
              </a:ln>
              <a:effectLst/>
            </c:spPr>
          </c:marker>
          <c:dLbls>
            <c:delete val="1"/>
          </c:dLbls>
          <c:cat>
            <c:strRef>
              <c:f>Sheet1!$R$9:$R$15</c:f>
              <c:strCache>
                <c:ptCount val="7"/>
                <c:pt idx="0">
                  <c:v>張三</c:v>
                </c:pt>
                <c:pt idx="1">
                  <c:v>李四</c:v>
                </c:pt>
                <c:pt idx="2">
                  <c:v>王五</c:v>
                </c:pt>
                <c:pt idx="3">
                  <c:v>趙六</c:v>
                </c:pt>
                <c:pt idx="4">
                  <c:v>李華</c:v>
                </c:pt>
                <c:pt idx="5">
                  <c:v>李倩</c:v>
                </c:pt>
                <c:pt idx="6">
                  <c:v>劉夢</c:v>
                </c:pt>
              </c:strCache>
            </c:strRef>
          </c:cat>
          <c:val>
            <c:numRef>
              <c:f>Sheet1!$S$9:$S$15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rgbClr val="7C8ABC"/>
              </a:solidFill>
              <a:round/>
            </a:ln>
            <a:effectLst/>
          </c:spPr>
        </c:dropLines>
        <c:marker val="1"/>
        <c:smooth val="0"/>
        <c:axId val="440050103"/>
        <c:axId val="238180748"/>
      </c:lineChart>
      <c:catAx>
        <c:axId val="4400501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55 Regular" panose="00020600040101010101" charset="-122"/>
                <a:ea typeface="阿里巴巴普惠體 2.0 55 Regular" panose="00020600040101010101" charset="-122"/>
                <a:cs typeface="阿里巴巴普惠體 2.0 55 Regular" panose="00020600040101010101" charset="-122"/>
                <a:sym typeface="阿里巴巴普惠體 2.0 55 Regular" panose="00020600040101010101" charset="-122"/>
              </a:defRPr>
            </a:pPr>
          </a:p>
        </c:txPr>
        <c:crossAx val="238180748"/>
        <c:crosses val="autoZero"/>
        <c:auto val="1"/>
        <c:lblAlgn val="ctr"/>
        <c:lblOffset val="100"/>
        <c:noMultiLvlLbl val="0"/>
      </c:catAx>
      <c:valAx>
        <c:axId val="2381807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55 Regular" panose="00020600040101010101" charset="-122"/>
                <a:ea typeface="阿里巴巴普惠體 2.0 55 Regular" panose="00020600040101010101" charset="-122"/>
                <a:cs typeface="阿里巴巴普惠體 2.0 55 Regular" panose="00020600040101010101" charset="-122"/>
                <a:sym typeface="阿里巴巴普惠體 2.0 55 Regular" panose="00020600040101010101" charset="-122"/>
              </a:defRPr>
            </a:pPr>
          </a:p>
        </c:txPr>
        <c:crossAx val="440050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阿里巴巴普惠體 2.0 55 Regular" panose="00020600040101010101" charset="-122"/>
          <a:ea typeface="阿里巴巴普惠體 2.0 55 Regular" panose="00020600040101010101" charset="-122"/>
          <a:cs typeface="阿里巴巴普惠體 2.0 55 Regular" panose="00020600040101010101" charset="-122"/>
          <a:sym typeface="阿里巴巴普惠體 2.0 55 Regular" panose="0002060004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6456161863887"/>
          <c:y val="0.0751565762004175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55 Regular" panose="00020600040101010101" charset="-122"/>
              <a:ea typeface="阿里巴巴普惠體 2.0 55 Regular" panose="00020600040101010101" charset="-122"/>
              <a:cs typeface="阿里巴巴普惠體 2.0 55 Regular" panose="00020600040101010101" charset="-122"/>
              <a:sym typeface="阿里巴巴普惠體 2.0 55 Regular" panose="00020600040101010101" charset="-122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Sheet1!$T$8</c:f>
              <c:strCache>
                <c:ptCount val="1"/>
                <c:pt idx="0">
                  <c:v>考核平均分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bg1">
                  <a:lumMod val="95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Sheet1!$R$9:$R$15</c:f>
              <c:strCache>
                <c:ptCount val="7"/>
                <c:pt idx="0">
                  <c:v>張三</c:v>
                </c:pt>
                <c:pt idx="1">
                  <c:v>李四</c:v>
                </c:pt>
                <c:pt idx="2">
                  <c:v>王五</c:v>
                </c:pt>
                <c:pt idx="3">
                  <c:v>趙六</c:v>
                </c:pt>
                <c:pt idx="4">
                  <c:v>李華</c:v>
                </c:pt>
                <c:pt idx="5">
                  <c:v>李倩</c:v>
                </c:pt>
                <c:pt idx="6">
                  <c:v>劉夢</c:v>
                </c:pt>
              </c:strCache>
            </c:strRef>
          </c:cat>
          <c:val>
            <c:numRef>
              <c:f>Sheet1!$T$9:$T$15</c:f>
              <c:numCache>
                <c:formatCode>0.00_);[Red]\(0.00\)</c:formatCode>
                <c:ptCount val="7"/>
                <c:pt idx="0">
                  <c:v>3.75</c:v>
                </c:pt>
                <c:pt idx="1">
                  <c:v>5.55</c:v>
                </c:pt>
                <c:pt idx="2">
                  <c:v>6.4</c:v>
                </c:pt>
                <c:pt idx="3">
                  <c:v>4.2</c:v>
                </c:pt>
                <c:pt idx="4">
                  <c:v>3.25</c:v>
                </c:pt>
                <c:pt idx="5">
                  <c:v>6.95</c:v>
                </c:pt>
                <c:pt idx="6">
                  <c:v>4.66666666666667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416109133"/>
        <c:axId val="519162930"/>
      </c:lineChart>
      <c:catAx>
        <c:axId val="41610913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55 Regular" panose="00020600040101010101" charset="-122"/>
                <a:ea typeface="阿里巴巴普惠體 2.0 55 Regular" panose="00020600040101010101" charset="-122"/>
                <a:cs typeface="阿里巴巴普惠體 2.0 55 Regular" panose="00020600040101010101" charset="-122"/>
                <a:sym typeface="阿里巴巴普惠體 2.0 55 Regular" panose="00020600040101010101" charset="-122"/>
              </a:defRPr>
            </a:pPr>
          </a:p>
        </c:txPr>
        <c:crossAx val="519162930"/>
        <c:crosses val="autoZero"/>
        <c:auto val="1"/>
        <c:lblAlgn val="ctr"/>
        <c:lblOffset val="100"/>
        <c:noMultiLvlLbl val="0"/>
      </c:catAx>
      <c:valAx>
        <c:axId val="51916293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_);[Red]\(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55 Regular" panose="00020600040101010101" charset="-122"/>
                <a:ea typeface="阿里巴巴普惠體 2.0 55 Regular" panose="00020600040101010101" charset="-122"/>
                <a:cs typeface="阿里巴巴普惠體 2.0 55 Regular" panose="00020600040101010101" charset="-122"/>
                <a:sym typeface="阿里巴巴普惠體 2.0 55 Regular" panose="00020600040101010101" charset="-122"/>
              </a:defRPr>
            </a:pPr>
          </a:p>
        </c:txPr>
        <c:crossAx val="41610913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阿里巴巴普惠體 2.0 55 Regular" panose="00020600040101010101" charset="-122"/>
          <a:ea typeface="阿里巴巴普惠體 2.0 55 Regular" panose="00020600040101010101" charset="-122"/>
          <a:cs typeface="阿里巴巴普惠體 2.0 55 Regular" panose="00020600040101010101" charset="-122"/>
          <a:sym typeface="阿里巴巴普惠體 2.0 55 Regular" panose="0002060004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498475</xdr:colOff>
      <xdr:row>1</xdr:row>
      <xdr:rowOff>490855</xdr:rowOff>
    </xdr:from>
    <xdr:to>
      <xdr:col>10</xdr:col>
      <xdr:colOff>327025</xdr:colOff>
      <xdr:row>7</xdr:row>
      <xdr:rowOff>22225</xdr:rowOff>
    </xdr:to>
    <xdr:graphicFrame>
      <xdr:nvGraphicFramePr>
        <xdr:cNvPr id="4" name="圖表 3"/>
        <xdr:cNvGraphicFramePr/>
      </xdr:nvGraphicFramePr>
      <xdr:xfrm>
        <a:off x="3860800" y="668655"/>
        <a:ext cx="4705350" cy="15252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594995</xdr:colOff>
      <xdr:row>1</xdr:row>
      <xdr:rowOff>429260</xdr:rowOff>
    </xdr:from>
    <xdr:to>
      <xdr:col>15</xdr:col>
      <xdr:colOff>584835</xdr:colOff>
      <xdr:row>7</xdr:row>
      <xdr:rowOff>19685</xdr:rowOff>
    </xdr:to>
    <xdr:graphicFrame>
      <xdr:nvGraphicFramePr>
        <xdr:cNvPr id="5" name="圖表 4"/>
        <xdr:cNvGraphicFramePr/>
      </xdr:nvGraphicFramePr>
      <xdr:xfrm>
        <a:off x="8834120" y="607060"/>
        <a:ext cx="5228590" cy="15843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2" name="圖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0685" y="4854575"/>
          <a:ext cx="3403600" cy="1172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3" name="組合 102"/>
        <xdr:cNvGrpSpPr/>
      </xdr:nvGrpSpPr>
      <xdr:grpSpPr>
        <a:xfrm rot="0">
          <a:off x="1235710" y="995045"/>
          <a:ext cx="4890770" cy="735965"/>
          <a:chOff x="-48" y="701"/>
          <a:chExt cx="6845" cy="1248"/>
        </a:xfrm>
      </xdr:grpSpPr>
      <xdr:sp>
        <xdr:nvSpPr>
          <xdr:cNvPr id="4" name="矩形 3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5" name="文本框 4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6" name="文本框 5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7" name="組合 6"/>
        <xdr:cNvGrpSpPr/>
      </xdr:nvGrpSpPr>
      <xdr:grpSpPr>
        <a:xfrm rot="0">
          <a:off x="1569720" y="1898650"/>
          <a:ext cx="3411855" cy="692150"/>
          <a:chOff x="1212" y="2209"/>
          <a:chExt cx="4839" cy="1158"/>
        </a:xfrm>
      </xdr:grpSpPr>
      <xdr:sp>
        <xdr:nvSpPr>
          <xdr:cNvPr id="8" name="文本框 7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9" name="文本框 8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10" name="直接連線符 9"/>
        <xdr:cNvCxnSpPr/>
      </xdr:nvCxnSpPr>
      <xdr:spPr>
        <a:xfrm>
          <a:off x="6873240" y="2481580"/>
          <a:ext cx="0" cy="918654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29</xdr:row>
      <xdr:rowOff>99060</xdr:rowOff>
    </xdr:to>
    <xdr:grpSp>
      <xdr:nvGrpSpPr>
        <xdr:cNvPr id="11" name="組合 10"/>
        <xdr:cNvGrpSpPr/>
      </xdr:nvGrpSpPr>
      <xdr:grpSpPr>
        <a:xfrm>
          <a:off x="7273925" y="1908810"/>
          <a:ext cx="3258820" cy="3162300"/>
          <a:chOff x="8438" y="3702"/>
          <a:chExt cx="4611" cy="5236"/>
        </a:xfrm>
      </xdr:grpSpPr>
      <xdr:grpSp>
        <xdr:nvGrpSpPr>
          <xdr:cNvPr id="12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13" name="直接連線符 12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4" name="直接連線符 13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5" name="直接連線符 14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" name="組合 34"/>
          <xdr:cNvGrpSpPr/>
        </xdr:nvGrpSpPr>
        <xdr:grpSpPr>
          <a:xfrm rot="0">
            <a:off x="8438" y="3702"/>
            <a:ext cx="3264" cy="5236"/>
            <a:chOff x="10730" y="2878"/>
            <a:chExt cx="3249" cy="5303"/>
          </a:xfrm>
        </xdr:grpSpPr>
        <xdr:sp>
          <xdr:nvSpPr>
            <xdr:cNvPr id="17" name="文本框 16"/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8" name="文本框 17"/>
            <xdr:cNvSpPr txBox="1"/>
          </xdr:nvSpPr>
          <xdr:spPr>
            <a:xfrm>
              <a:off x="10857" y="6058"/>
              <a:ext cx="3098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書魂體簡" panose="02010600000101010101" charset="-122"/>
                  <a:ea typeface="漢儀書魂體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9" name="文本框 18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0" name="文本框 19"/>
            <xdr:cNvSpPr txBox="1"/>
          </xdr:nvSpPr>
          <xdr:spPr>
            <a:xfrm>
              <a:off x="10846" y="4700"/>
              <a:ext cx="3052" cy="48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zh-CN" altLang="en-US" sz="1200" kern="100">
                  <a:latin typeface="漢儀中黑S" panose="00020600040101010101" charset="-122"/>
                  <a:ea typeface="漢儀中黑S" panose="00020600040101010101" charset="-122"/>
                  <a:cs typeface="漢儀中黑S" panose="00020600040101010101" charset="-122"/>
                  <a:sym typeface="Times New Roman" panose="02020603050405020304" pitchFamily="12"/>
                </a:rPr>
                <a:t>漢儀中黑</a:t>
              </a:r>
              <a:r>
                <a:rPr lang="en-US" altLang="zh-CN" sz="1200" kern="100">
                  <a:latin typeface="漢儀中黑S" panose="00020600040101010101" charset="-122"/>
                  <a:ea typeface="漢儀中黑S" panose="00020600040101010101" charset="-122"/>
                  <a:cs typeface="漢儀中黑S" panose="00020600040101010101" charset="-122"/>
                  <a:sym typeface="Times New Roman" panose="02020603050405020304" pitchFamily="12"/>
                </a:rPr>
                <a:t>S</a:t>
              </a:r>
              <a:endParaRPr lang="en-US" altLang="zh-CN" sz="1200" kern="100">
                <a:latin typeface="漢儀中黑S" panose="00020600040101010101" charset="-122"/>
                <a:ea typeface="漢儀中黑S" panose="00020600040101010101" charset="-122"/>
                <a:cs typeface="漢儀中黑S" panose="00020600040101010101" charset="-122"/>
                <a:sym typeface="Times New Roman" panose="02020603050405020304" pitchFamily="12"/>
              </a:endParaRPr>
            </a:p>
          </xdr:txBody>
        </xdr:sp>
        <xdr:grpSp>
          <xdr:nvGrpSpPr>
            <xdr:cNvPr id="21" name="組合 20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22" name="文本框 21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23" name="文本框 22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sp>
          <xdr:nvSpPr>
            <xdr:cNvPr id="24" name="文本框 23"/>
            <xdr:cNvSpPr txBox="1"/>
          </xdr:nvSpPr>
          <xdr:spPr>
            <a:xfrm>
              <a:off x="10892" y="6989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5" name="文本框 24"/>
            <xdr:cNvSpPr txBox="1"/>
          </xdr:nvSpPr>
          <xdr:spPr>
            <a:xfrm>
              <a:off x="10847" y="7413"/>
              <a:ext cx="2303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大黑簡" panose="02010600000101010101" charset="-122"/>
                  <a:ea typeface="漢儀大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51</xdr:row>
      <xdr:rowOff>39370</xdr:rowOff>
    </xdr:to>
    <xdr:grpSp>
      <xdr:nvGrpSpPr>
        <xdr:cNvPr id="26" name="組合 25"/>
        <xdr:cNvGrpSpPr/>
      </xdr:nvGrpSpPr>
      <xdr:grpSpPr>
        <a:xfrm>
          <a:off x="7271385" y="6285230"/>
          <a:ext cx="3259455" cy="2498090"/>
          <a:chOff x="8434" y="9476"/>
          <a:chExt cx="4632" cy="4143"/>
        </a:xfrm>
      </xdr:grpSpPr>
      <xdr:grpSp>
        <xdr:nvGrpSpPr>
          <xdr:cNvPr id="27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28" name="文本框 27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9" name="文本框 28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30" name="組合 69"/>
          <xdr:cNvGrpSpPr/>
        </xdr:nvGrpSpPr>
        <xdr:grpSpPr>
          <a:xfrm rot="0">
            <a:off x="8443" y="10825"/>
            <a:ext cx="4623" cy="1078"/>
            <a:chOff x="7157" y="3565"/>
            <a:chExt cx="4607" cy="1090"/>
          </a:xfrm>
        </xdr:grpSpPr>
        <xdr:sp>
          <xdr:nvSpPr>
            <xdr:cNvPr id="31" name="文本框 30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2" name="文本框 31"/>
            <xdr:cNvSpPr txBox="1"/>
          </xdr:nvSpPr>
          <xdr:spPr>
            <a:xfrm>
              <a:off x="7161" y="4051"/>
              <a:ext cx="4603" cy="6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33" name="組合 77"/>
          <xdr:cNvGrpSpPr/>
        </xdr:nvGrpSpPr>
        <xdr:grpSpPr>
          <a:xfrm rot="0">
            <a:off x="8434" y="12608"/>
            <a:ext cx="4625" cy="1011"/>
            <a:chOff x="7148" y="5903"/>
            <a:chExt cx="4609" cy="1025"/>
          </a:xfrm>
        </xdr:grpSpPr>
        <xdr:sp>
          <xdr:nvSpPr>
            <xdr:cNvPr id="34" name="文本框 33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5" name="文本框 34"/>
            <xdr:cNvSpPr txBox="1"/>
          </xdr:nvSpPr>
          <xdr:spPr>
            <a:xfrm>
              <a:off x="7148" y="6323"/>
              <a:ext cx="4609" cy="6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36" name="組合 69"/>
        <xdr:cNvGrpSpPr/>
      </xdr:nvGrpSpPr>
      <xdr:grpSpPr>
        <a:xfrm rot="0">
          <a:off x="1639570" y="2733675"/>
          <a:ext cx="3292475" cy="597535"/>
          <a:chOff x="7139" y="3569"/>
          <a:chExt cx="4652" cy="1008"/>
        </a:xfrm>
      </xdr:grpSpPr>
      <xdr:sp>
        <xdr:nvSpPr>
          <xdr:cNvPr id="37" name="文本框 36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8" name="文本框 37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39" name="組合 77"/>
        <xdr:cNvGrpSpPr/>
      </xdr:nvGrpSpPr>
      <xdr:grpSpPr>
        <a:xfrm rot="0">
          <a:off x="1628140" y="4343400"/>
          <a:ext cx="3888740" cy="601980"/>
          <a:chOff x="7127" y="5903"/>
          <a:chExt cx="5482" cy="1014"/>
        </a:xfrm>
      </xdr:grpSpPr>
      <xdr:sp>
        <xdr:nvSpPr>
          <xdr:cNvPr id="40" name="文本框 39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1" name="文本框 40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42" name="圖片 41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50695" y="3388995"/>
          <a:ext cx="4504055" cy="66230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43" name="組合 77"/>
        <xdr:cNvGrpSpPr/>
      </xdr:nvGrpSpPr>
      <xdr:grpSpPr>
        <a:xfrm rot="0">
          <a:off x="1638300" y="6125210"/>
          <a:ext cx="3293745" cy="598170"/>
          <a:chOff x="7138" y="5903"/>
          <a:chExt cx="4652" cy="1011"/>
        </a:xfrm>
      </xdr:grpSpPr>
      <xdr:sp>
        <xdr:nvSpPr>
          <xdr:cNvPr id="44" name="文本框 43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5" name="文本框 44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387985</xdr:colOff>
      <xdr:row>39</xdr:row>
      <xdr:rowOff>90805</xdr:rowOff>
    </xdr:from>
    <xdr:to>
      <xdr:col>9</xdr:col>
      <xdr:colOff>165100</xdr:colOff>
      <xdr:row>50</xdr:row>
      <xdr:rowOff>119380</xdr:rowOff>
    </xdr:to>
    <xdr:sp>
      <xdr:nvSpPr>
        <xdr:cNvPr id="46" name="矩形 45"/>
        <xdr:cNvSpPr/>
      </xdr:nvSpPr>
      <xdr:spPr>
        <a:xfrm>
          <a:off x="1743075" y="6777355"/>
          <a:ext cx="4519930" cy="1914525"/>
        </a:xfrm>
        <a:prstGeom prst="rect">
          <a:avLst/>
        </a:prstGeom>
        <a:noFill/>
        <a:ln w="28575" cmpd="sng">
          <a:solidFill>
            <a:srgbClr val="FF2832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279400</xdr:colOff>
      <xdr:row>52</xdr:row>
      <xdr:rowOff>168910</xdr:rowOff>
    </xdr:from>
    <xdr:to>
      <xdr:col>7</xdr:col>
      <xdr:colOff>188595</xdr:colOff>
      <xdr:row>56</xdr:row>
      <xdr:rowOff>74930</xdr:rowOff>
    </xdr:to>
    <xdr:grpSp>
      <xdr:nvGrpSpPr>
        <xdr:cNvPr id="47" name="組合 77"/>
        <xdr:cNvGrpSpPr/>
      </xdr:nvGrpSpPr>
      <xdr:grpSpPr>
        <a:xfrm rot="0">
          <a:off x="1634490" y="9084310"/>
          <a:ext cx="3296920" cy="591820"/>
          <a:chOff x="7133" y="5903"/>
          <a:chExt cx="4657" cy="1009"/>
        </a:xfrm>
      </xdr:grpSpPr>
      <xdr:sp>
        <xdr:nvSpPr>
          <xdr:cNvPr id="48" name="文本框 47"/>
          <xdr:cNvSpPr txBox="1"/>
        </xdr:nvSpPr>
        <xdr:spPr>
          <a:xfrm>
            <a:off x="7133" y="5903"/>
            <a:ext cx="4230" cy="4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9" name="文本框 48"/>
          <xdr:cNvSpPr txBox="1"/>
        </xdr:nvSpPr>
        <xdr:spPr>
          <a:xfrm>
            <a:off x="7197" y="6295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387350</xdr:colOff>
      <xdr:row>56</xdr:row>
      <xdr:rowOff>131445</xdr:rowOff>
    </xdr:from>
    <xdr:to>
      <xdr:col>9</xdr:col>
      <xdr:colOff>164465</xdr:colOff>
      <xdr:row>67</xdr:row>
      <xdr:rowOff>160020</xdr:rowOff>
    </xdr:to>
    <xdr:sp>
      <xdr:nvSpPr>
        <xdr:cNvPr id="50" name="矩形 49"/>
        <xdr:cNvSpPr/>
      </xdr:nvSpPr>
      <xdr:spPr>
        <a:xfrm>
          <a:off x="1742440" y="9732645"/>
          <a:ext cx="4519930" cy="1914525"/>
        </a:xfrm>
        <a:prstGeom prst="rect">
          <a:avLst/>
        </a:prstGeom>
        <a:noFill/>
        <a:ln w="28575" cmpd="sng">
          <a:solidFill>
            <a:srgbClr val="FF2832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502920</xdr:colOff>
      <xdr:row>30</xdr:row>
      <xdr:rowOff>62230</xdr:rowOff>
    </xdr:from>
    <xdr:to>
      <xdr:col>16</xdr:col>
      <xdr:colOff>142240</xdr:colOff>
      <xdr:row>34</xdr:row>
      <xdr:rowOff>51435</xdr:rowOff>
    </xdr:to>
    <xdr:sp>
      <xdr:nvSpPr>
        <xdr:cNvPr id="51" name="文本框 50"/>
        <xdr:cNvSpPr txBox="1"/>
      </xdr:nvSpPr>
      <xdr:spPr>
        <a:xfrm>
          <a:off x="7278370" y="5205730"/>
          <a:ext cx="3704590" cy="6750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>
    <xdr:from>
      <xdr:col>0</xdr:col>
      <xdr:colOff>9525</xdr:colOff>
      <xdr:row>0</xdr:row>
      <xdr:rowOff>635</xdr:rowOff>
    </xdr:from>
    <xdr:to>
      <xdr:col>18</xdr:col>
      <xdr:colOff>12700</xdr:colOff>
      <xdr:row>69</xdr:row>
      <xdr:rowOff>116840</xdr:rowOff>
    </xdr:to>
    <xdr:sp>
      <xdr:nvSpPr>
        <xdr:cNvPr id="52" name="矩形 51"/>
        <xdr:cNvSpPr/>
      </xdr:nvSpPr>
      <xdr:spPr>
        <a:xfrm>
          <a:off x="9525" y="635"/>
          <a:ext cx="12198985" cy="119462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53" name="圖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0685" y="4854575"/>
          <a:ext cx="3403600" cy="1172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119380</xdr:rowOff>
    </xdr:from>
    <xdr:to>
      <xdr:col>10</xdr:col>
      <xdr:colOff>504190</xdr:colOff>
      <xdr:row>10</xdr:row>
      <xdr:rowOff>16510</xdr:rowOff>
    </xdr:to>
    <xdr:grpSp>
      <xdr:nvGrpSpPr>
        <xdr:cNvPr id="54" name="組合 102"/>
        <xdr:cNvGrpSpPr/>
      </xdr:nvGrpSpPr>
      <xdr:grpSpPr>
        <a:xfrm rot="0">
          <a:off x="1235710" y="976630"/>
          <a:ext cx="6043930" cy="754380"/>
          <a:chOff x="-48" y="701"/>
          <a:chExt cx="6845" cy="1248"/>
        </a:xfrm>
      </xdr:grpSpPr>
      <xdr:sp>
        <xdr:nvSpPr>
          <xdr:cNvPr id="55" name="矩形 54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56" name="文本框 55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57" name="文本框 56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58" name="組合 57"/>
        <xdr:cNvGrpSpPr/>
      </xdr:nvGrpSpPr>
      <xdr:grpSpPr>
        <a:xfrm rot="0">
          <a:off x="1569720" y="1898650"/>
          <a:ext cx="3411855" cy="692150"/>
          <a:chOff x="1212" y="2209"/>
          <a:chExt cx="4839" cy="1158"/>
        </a:xfrm>
      </xdr:grpSpPr>
      <xdr:sp>
        <xdr:nvSpPr>
          <xdr:cNvPr id="59" name="文本框 58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60" name="文本框 59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61" name="直接連線符 60"/>
        <xdr:cNvCxnSpPr/>
      </xdr:nvCxnSpPr>
      <xdr:spPr>
        <a:xfrm>
          <a:off x="6873240" y="2481580"/>
          <a:ext cx="0" cy="918654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447040</xdr:colOff>
      <xdr:row>43</xdr:row>
      <xdr:rowOff>141605</xdr:rowOff>
    </xdr:to>
    <xdr:grpSp>
      <xdr:nvGrpSpPr>
        <xdr:cNvPr id="62" name="組合 61"/>
        <xdr:cNvGrpSpPr/>
      </xdr:nvGrpSpPr>
      <xdr:grpSpPr>
        <a:xfrm>
          <a:off x="7271385" y="6285230"/>
          <a:ext cx="3338830" cy="1228725"/>
          <a:chOff x="8434" y="9476"/>
          <a:chExt cx="4744" cy="2038"/>
        </a:xfrm>
      </xdr:grpSpPr>
      <xdr:grpSp>
        <xdr:nvGrpSpPr>
          <xdr:cNvPr id="63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64" name="文本框 63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65" name="文本框 64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sp>
        <xdr:nvSpPr>
          <xdr:cNvPr id="66" name="文本框 65"/>
          <xdr:cNvSpPr txBox="1"/>
        </xdr:nvSpPr>
        <xdr:spPr>
          <a:xfrm>
            <a:off x="8439" y="10645"/>
            <a:ext cx="4739" cy="8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無</a:t>
            </a:r>
            <a:endParaRPr lang="zh-CN" altLang="en-US" sz="26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67" name="組合 69"/>
        <xdr:cNvGrpSpPr/>
      </xdr:nvGrpSpPr>
      <xdr:grpSpPr>
        <a:xfrm rot="0">
          <a:off x="1639570" y="2733675"/>
          <a:ext cx="3292475" cy="597535"/>
          <a:chOff x="7139" y="3569"/>
          <a:chExt cx="4652" cy="1008"/>
        </a:xfrm>
      </xdr:grpSpPr>
      <xdr:sp>
        <xdr:nvSpPr>
          <xdr:cNvPr id="68" name="文本框 67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69" name="文本框 68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70" name="組合 69"/>
        <xdr:cNvGrpSpPr/>
      </xdr:nvGrpSpPr>
      <xdr:grpSpPr>
        <a:xfrm rot="0">
          <a:off x="1628140" y="4343400"/>
          <a:ext cx="3888740" cy="601980"/>
          <a:chOff x="7127" y="5903"/>
          <a:chExt cx="5482" cy="1014"/>
        </a:xfrm>
      </xdr:grpSpPr>
      <xdr:sp>
        <xdr:nvSpPr>
          <xdr:cNvPr id="71" name="文本框 70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72" name="文本框 71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73" name="圖片 72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50695" y="3388995"/>
          <a:ext cx="4504055" cy="66230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188595</xdr:colOff>
      <xdr:row>39</xdr:row>
      <xdr:rowOff>60960</xdr:rowOff>
    </xdr:to>
    <xdr:grpSp>
      <xdr:nvGrpSpPr>
        <xdr:cNvPr id="74" name="組合 77"/>
        <xdr:cNvGrpSpPr/>
      </xdr:nvGrpSpPr>
      <xdr:grpSpPr>
        <a:xfrm rot="0">
          <a:off x="1638300" y="6125210"/>
          <a:ext cx="3293110" cy="622300"/>
          <a:chOff x="7138" y="5903"/>
          <a:chExt cx="4651" cy="1052"/>
        </a:xfrm>
      </xdr:grpSpPr>
      <xdr:sp>
        <xdr:nvSpPr>
          <xdr:cNvPr id="75" name="文本框 74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76" name="文本框 75"/>
          <xdr:cNvSpPr txBox="1"/>
        </xdr:nvSpPr>
        <xdr:spPr>
          <a:xfrm>
            <a:off x="7196" y="6296"/>
            <a:ext cx="4593" cy="65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、下拉選擇列表。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、超期提醒，考核分數自動計算</a:t>
            </a:r>
            <a:endPara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222250</xdr:colOff>
      <xdr:row>54</xdr:row>
      <xdr:rowOff>168910</xdr:rowOff>
    </xdr:from>
    <xdr:to>
      <xdr:col>7</xdr:col>
      <xdr:colOff>131445</xdr:colOff>
      <xdr:row>57</xdr:row>
      <xdr:rowOff>124460</xdr:rowOff>
    </xdr:to>
    <xdr:grpSp>
      <xdr:nvGrpSpPr>
        <xdr:cNvPr id="77" name="組合 77"/>
        <xdr:cNvGrpSpPr/>
      </xdr:nvGrpSpPr>
      <xdr:grpSpPr>
        <a:xfrm rot="0">
          <a:off x="1577340" y="9427210"/>
          <a:ext cx="3296920" cy="469900"/>
          <a:chOff x="7133" y="5903"/>
          <a:chExt cx="4657" cy="801"/>
        </a:xfrm>
      </xdr:grpSpPr>
      <xdr:sp>
        <xdr:nvSpPr>
          <xdr:cNvPr id="78" name="文本框 77"/>
          <xdr:cNvSpPr txBox="1"/>
        </xdr:nvSpPr>
        <xdr:spPr>
          <a:xfrm>
            <a:off x="7133" y="5903"/>
            <a:ext cx="4230" cy="4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79" name="文本框 78"/>
          <xdr:cNvSpPr txBox="1"/>
        </xdr:nvSpPr>
        <xdr:spPr>
          <a:xfrm>
            <a:off x="7197" y="6294"/>
            <a:ext cx="4593" cy="4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、自定義主要負責人，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KR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事項考核平均分自動計算。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502920</xdr:colOff>
      <xdr:row>30</xdr:row>
      <xdr:rowOff>62230</xdr:rowOff>
    </xdr:from>
    <xdr:to>
      <xdr:col>16</xdr:col>
      <xdr:colOff>142240</xdr:colOff>
      <xdr:row>34</xdr:row>
      <xdr:rowOff>51435</xdr:rowOff>
    </xdr:to>
    <xdr:sp>
      <xdr:nvSpPr>
        <xdr:cNvPr id="80" name="文本框 79"/>
        <xdr:cNvSpPr txBox="1"/>
      </xdr:nvSpPr>
      <xdr:spPr>
        <a:xfrm>
          <a:off x="7278370" y="5205730"/>
          <a:ext cx="3704590" cy="6750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>
    <xdr:from>
      <xdr:col>10</xdr:col>
      <xdr:colOff>486410</xdr:colOff>
      <xdr:row>13</xdr:row>
      <xdr:rowOff>0</xdr:rowOff>
    </xdr:from>
    <xdr:to>
      <xdr:col>15</xdr:col>
      <xdr:colOff>352425</xdr:colOff>
      <xdr:row>21</xdr:row>
      <xdr:rowOff>66675</xdr:rowOff>
    </xdr:to>
    <xdr:grpSp>
      <xdr:nvGrpSpPr>
        <xdr:cNvPr id="81" name="組合 80"/>
        <xdr:cNvGrpSpPr/>
      </xdr:nvGrpSpPr>
      <xdr:grpSpPr>
        <a:xfrm>
          <a:off x="7261860" y="2228850"/>
          <a:ext cx="3253740" cy="1438275"/>
          <a:chOff x="11416" y="3510"/>
          <a:chExt cx="5114" cy="2265"/>
        </a:xfrm>
      </xdr:grpSpPr>
      <xdr:cxnSp>
        <xdr:nvCxnSpPr>
          <xdr:cNvPr id="82" name="直接連線符 81"/>
          <xdr:cNvCxnSpPr/>
        </xdr:nvCxnSpPr>
        <xdr:spPr>
          <a:xfrm>
            <a:off x="11731" y="5775"/>
            <a:ext cx="4799" cy="0"/>
          </a:xfrm>
          <a:prstGeom prst="line">
            <a:avLst/>
          </a:prstGeom>
          <a:ln w="9525">
            <a:solidFill>
              <a:srgbClr val="222222">
                <a:alpha val="8000"/>
              </a:srgb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83" name="文本框 82"/>
          <xdr:cNvSpPr txBox="1"/>
        </xdr:nvSpPr>
        <xdr:spPr>
          <a:xfrm>
            <a:off x="11597" y="4826"/>
            <a:ext cx="1899" cy="43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中文｜字型名稱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84" name="文本框 83"/>
          <xdr:cNvSpPr txBox="1"/>
        </xdr:nvSpPr>
        <xdr:spPr>
          <a:xfrm>
            <a:off x="11545" y="5221"/>
            <a:ext cx="4215" cy="457"/>
          </a:xfrm>
          <a:prstGeom prst="rect">
            <a:avLst/>
          </a:prstGeom>
          <a:noFill/>
        </xdr:spPr>
        <xdr:txBody>
          <a:bodyPr wrap="square" rtlCol="0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zh-CN" altLang="en-US" sz="1200" kern="100">
                <a:latin typeface="阿里巴巴普惠體 2.0 55 Regular" panose="00020600040101010101" charset="-122"/>
                <a:ea typeface="阿里巴巴普惠體 2.0 55 Regular" panose="00020600040101010101" charset="-122"/>
                <a:cs typeface="阿里巴巴普惠體 2.0 55 Regular" panose="00020600040101010101" charset="-122"/>
                <a:sym typeface="Times New Roman" panose="02020603050405020304" pitchFamily="12"/>
              </a:rPr>
              <a:t>阿里巴巴普惠體</a:t>
            </a:r>
            <a:r>
              <a:rPr lang="en-US" altLang="zh-CN" sz="1200" kern="100">
                <a:latin typeface="阿里巴巴普惠體 2.0 55 Regular" panose="00020600040101010101" charset="-122"/>
                <a:ea typeface="阿里巴巴普惠體 2.0 55 Regular" panose="00020600040101010101" charset="-122"/>
                <a:cs typeface="阿里巴巴普惠體 2.0 55 Regular" panose="00020600040101010101" charset="-122"/>
                <a:sym typeface="Times New Roman" panose="02020603050405020304" pitchFamily="12"/>
              </a:rPr>
              <a:t>2.0 55 Regular</a:t>
            </a:r>
            <a:endParaRPr lang="zh-CN" altLang="en-US" sz="1200" kern="100">
              <a:latin typeface="阿里巴巴普惠體 2.0 55 Regular" panose="00020600040101010101" charset="-122"/>
              <a:ea typeface="阿里巴巴普惠體 2.0 55 Regular" panose="00020600040101010101" charset="-122"/>
              <a:cs typeface="阿里巴巴普惠體 2.0 55 Regular" panose="00020600040101010101" charset="-122"/>
              <a:sym typeface="Times New Roman" panose="02020603050405020304" pitchFamily="12"/>
            </a:endParaRPr>
          </a:p>
        </xdr:txBody>
      </xdr:sp>
      <xdr:grpSp>
        <xdr:nvGrpSpPr>
          <xdr:cNvPr id="85" name="組合 84"/>
          <xdr:cNvGrpSpPr/>
        </xdr:nvGrpSpPr>
        <xdr:grpSpPr>
          <a:xfrm rot="0">
            <a:off x="11416" y="3510"/>
            <a:ext cx="3626" cy="1153"/>
            <a:chOff x="1046" y="2210"/>
            <a:chExt cx="3249" cy="1227"/>
          </a:xfrm>
        </xdr:grpSpPr>
        <xdr:sp>
          <xdr:nvSpPr>
            <xdr:cNvPr id="86" name="文本框 85"/>
            <xdr:cNvSpPr txBox="1"/>
          </xdr:nvSpPr>
          <xdr:spPr>
            <a:xfrm>
              <a:off x="1046" y="2210"/>
              <a:ext cx="1505" cy="122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02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87" name="文本框 86"/>
            <xdr:cNvSpPr txBox="1"/>
          </xdr:nvSpPr>
          <xdr:spPr>
            <a:xfrm>
              <a:off x="2013" y="2404"/>
              <a:ext cx="2282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 editAs="oneCell">
    <xdr:from>
      <xdr:col>1</xdr:col>
      <xdr:colOff>467995</xdr:colOff>
      <xdr:row>39</xdr:row>
      <xdr:rowOff>64135</xdr:rowOff>
    </xdr:from>
    <xdr:to>
      <xdr:col>8</xdr:col>
      <xdr:colOff>445770</xdr:colOff>
      <xdr:row>52</xdr:row>
      <xdr:rowOff>104775</xdr:rowOff>
    </xdr:to>
    <xdr:pic>
      <xdr:nvPicPr>
        <xdr:cNvPr id="91" name="圖片 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45540" y="6750685"/>
          <a:ext cx="4720590" cy="2269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385445</xdr:colOff>
      <xdr:row>57</xdr:row>
      <xdr:rowOff>119380</xdr:rowOff>
    </xdr:from>
    <xdr:to>
      <xdr:col>5</xdr:col>
      <xdr:colOff>422275</xdr:colOff>
      <xdr:row>68</xdr:row>
      <xdr:rowOff>66675</xdr:rowOff>
    </xdr:to>
    <xdr:pic>
      <xdr:nvPicPr>
        <xdr:cNvPr id="93" name="圖片 9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40535" y="9892030"/>
          <a:ext cx="2069465" cy="18332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T29"/>
  <sheetViews>
    <sheetView showGridLines="0" tabSelected="1" workbookViewId="0">
      <selection activeCell="B2" sqref="B2:P2"/>
    </sheetView>
  </sheetViews>
  <sheetFormatPr defaultColWidth="8.88888888888889" defaultRowHeight="25" customHeight="1"/>
  <cols>
    <col min="1" max="1" width="2.11111111111111" style="3" customWidth="1"/>
    <col min="2" max="2" width="6.88888888888889" style="3" customWidth="1"/>
    <col min="3" max="3" width="9" style="3" customWidth="1"/>
    <col min="4" max="4" width="11.1111111111111" style="3" customWidth="1"/>
    <col min="5" max="7" width="10.1111111111111" style="3" customWidth="1"/>
    <col min="8" max="8" width="12.5555555555556" style="3" customWidth="1"/>
    <col min="9" max="9" width="14" style="3" customWidth="1"/>
    <col min="10" max="10" width="10.1111111111111" style="3" customWidth="1"/>
    <col min="11" max="11" width="12.8888888888889" style="3" customWidth="1"/>
    <col min="12" max="12" width="11.8888888888889" style="3" customWidth="1"/>
    <col min="13" max="13" width="12.1111111111111" style="4" customWidth="1"/>
    <col min="14" max="15" width="12.1111111111111" style="3" customWidth="1"/>
    <col min="16" max="16" width="10.3333333333333" style="3" customWidth="1"/>
    <col min="17" max="17" width="3.11111111111111" style="3" customWidth="1"/>
    <col min="18" max="18" width="10.8888888888889" style="3" customWidth="1"/>
    <col min="19" max="19" width="10.6666666666667" style="3" customWidth="1"/>
    <col min="20" max="20" width="12" style="5" customWidth="1"/>
    <col min="21" max="16384" width="8.88888888888889" style="3"/>
  </cols>
  <sheetData>
    <row r="1" ht="14" customHeight="1"/>
    <row r="2" ht="39" customHeight="1" spans="2:16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15"/>
      <c r="N2" s="6"/>
      <c r="O2" s="6"/>
      <c r="P2" s="6"/>
    </row>
    <row r="3" ht="26" customHeight="1" spans="2:16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6"/>
      <c r="N3" s="7"/>
      <c r="O3" s="7"/>
      <c r="P3" s="7"/>
    </row>
    <row r="4" ht="28" customHeight="1" spans="2:16">
      <c r="B4" s="7" t="s">
        <v>1</v>
      </c>
      <c r="C4" s="7"/>
      <c r="D4" s="8" t="s">
        <v>2</v>
      </c>
      <c r="E4" s="8"/>
      <c r="F4" s="8"/>
      <c r="G4" s="7"/>
      <c r="H4" s="7"/>
      <c r="I4" s="7"/>
      <c r="J4" s="7"/>
      <c r="K4" s="7"/>
      <c r="L4" s="7"/>
      <c r="M4" s="16"/>
      <c r="N4" s="7"/>
      <c r="O4" s="7"/>
      <c r="P4" s="7"/>
    </row>
    <row r="5" ht="28" customHeight="1" spans="2:16">
      <c r="B5" s="7" t="s">
        <v>3</v>
      </c>
      <c r="C5" s="7"/>
      <c r="D5" s="8">
        <f>COUNTA($C$9:$D$2000)</f>
        <v>5</v>
      </c>
      <c r="E5" s="8"/>
      <c r="F5" s="8"/>
      <c r="G5" s="7"/>
      <c r="H5" s="7"/>
      <c r="I5" s="7"/>
      <c r="J5" s="7"/>
      <c r="K5" s="7"/>
      <c r="L5" s="7"/>
      <c r="M5" s="16"/>
      <c r="N5" s="7"/>
      <c r="O5" s="7"/>
      <c r="P5" s="7"/>
    </row>
    <row r="6" ht="28" customHeight="1" spans="2:16">
      <c r="B6" s="7" t="s">
        <v>4</v>
      </c>
      <c r="C6" s="7"/>
      <c r="D6" s="8">
        <f>COUNTA($E$9:$G$20000)</f>
        <v>15</v>
      </c>
      <c r="E6" s="8"/>
      <c r="F6" s="8"/>
      <c r="G6" s="7"/>
      <c r="H6" s="7"/>
      <c r="I6" s="7"/>
      <c r="J6" s="7"/>
      <c r="K6" s="7"/>
      <c r="L6" s="7"/>
      <c r="M6" s="16"/>
      <c r="N6" s="7"/>
      <c r="O6" s="7"/>
      <c r="P6" s="7"/>
    </row>
    <row r="7" ht="8" customHeight="1"/>
    <row r="8" ht="30" customHeight="1" spans="2:20">
      <c r="B8" s="9" t="s">
        <v>5</v>
      </c>
      <c r="C8" s="10" t="s">
        <v>6</v>
      </c>
      <c r="D8" s="11"/>
      <c r="E8" s="10" t="s">
        <v>7</v>
      </c>
      <c r="F8" s="11"/>
      <c r="G8" s="12"/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17" t="s">
        <v>13</v>
      </c>
      <c r="N8" s="9" t="s">
        <v>14</v>
      </c>
      <c r="O8" s="9" t="s">
        <v>15</v>
      </c>
      <c r="P8" s="9" t="s">
        <v>16</v>
      </c>
      <c r="R8" s="9" t="s">
        <v>8</v>
      </c>
      <c r="S8" s="9" t="s">
        <v>17</v>
      </c>
      <c r="T8" s="22" t="s">
        <v>18</v>
      </c>
    </row>
    <row r="9" customHeight="1" spans="2:20">
      <c r="B9" s="13">
        <v>1</v>
      </c>
      <c r="C9" s="13" t="s">
        <v>19</v>
      </c>
      <c r="D9" s="13"/>
      <c r="E9" s="13" t="s">
        <v>20</v>
      </c>
      <c r="F9" s="13"/>
      <c r="G9" s="13"/>
      <c r="H9" s="13" t="s">
        <v>21</v>
      </c>
      <c r="I9" s="18">
        <v>44484</v>
      </c>
      <c r="J9" s="13" t="s">
        <v>22</v>
      </c>
      <c r="K9" s="13" t="str">
        <f ca="1">IF(I9="","",IF(AND(I9&lt;TODAY(),J9&lt;&gt;"☑"),"已超期",""))</f>
        <v/>
      </c>
      <c r="L9" s="13">
        <v>20</v>
      </c>
      <c r="M9" s="19">
        <v>0.2</v>
      </c>
      <c r="N9" s="13">
        <v>12</v>
      </c>
      <c r="O9" s="13">
        <f>IF(N9="","",N9*M9)</f>
        <v>2.4</v>
      </c>
      <c r="P9" s="13"/>
      <c r="R9" s="13" t="s">
        <v>21</v>
      </c>
      <c r="S9" s="13">
        <f>COUNTIF($H$9:$H$20000,R9)</f>
        <v>2</v>
      </c>
      <c r="T9" s="23">
        <f>SUMIF($H$9:$H$2000,R9,$O$9:$O$20000)/S9</f>
        <v>3.75</v>
      </c>
    </row>
    <row r="10" customHeight="1" spans="2:20">
      <c r="B10" s="14"/>
      <c r="C10" s="14"/>
      <c r="D10" s="14"/>
      <c r="E10" s="14" t="s">
        <v>23</v>
      </c>
      <c r="F10" s="14"/>
      <c r="G10" s="14"/>
      <c r="H10" s="14" t="s">
        <v>24</v>
      </c>
      <c r="I10" s="18">
        <v>44485</v>
      </c>
      <c r="J10" s="14" t="s">
        <v>22</v>
      </c>
      <c r="K10" s="13" t="str">
        <f ca="1" t="shared" ref="K10:K29" si="0">IF(I10="","",IF(AND(I10&lt;TODAY(),J10&lt;&gt;"☑"),"已超期",""))</f>
        <v/>
      </c>
      <c r="L10" s="14"/>
      <c r="M10" s="20">
        <v>0.4</v>
      </c>
      <c r="N10" s="14">
        <v>15</v>
      </c>
      <c r="O10" s="13">
        <f t="shared" ref="O10:O29" si="1">IF(N10="","",N10*M10)</f>
        <v>6</v>
      </c>
      <c r="P10" s="14"/>
      <c r="R10" s="14" t="s">
        <v>24</v>
      </c>
      <c r="S10" s="13">
        <f t="shared" ref="S10:S15" si="2">COUNTIF($H$9:$H$20000,R10)</f>
        <v>2</v>
      </c>
      <c r="T10" s="23">
        <f t="shared" ref="T10:T15" si="3">SUMIF($H$9:$H$2000,R10,$O$9:$O$20000)/S10</f>
        <v>5.55</v>
      </c>
    </row>
    <row r="11" customHeight="1" spans="2:20">
      <c r="B11" s="14"/>
      <c r="C11" s="14"/>
      <c r="D11" s="14"/>
      <c r="E11" s="14" t="s">
        <v>25</v>
      </c>
      <c r="F11" s="14"/>
      <c r="G11" s="14"/>
      <c r="H11" s="14" t="s">
        <v>26</v>
      </c>
      <c r="I11" s="18">
        <v>44486</v>
      </c>
      <c r="J11" s="14" t="s">
        <v>22</v>
      </c>
      <c r="K11" s="13" t="str">
        <f ca="1" t="shared" si="0"/>
        <v/>
      </c>
      <c r="L11" s="14"/>
      <c r="M11" s="20">
        <v>0.4</v>
      </c>
      <c r="N11" s="14">
        <v>17</v>
      </c>
      <c r="O11" s="13">
        <f t="shared" si="1"/>
        <v>6.8</v>
      </c>
      <c r="P11" s="14"/>
      <c r="R11" s="14" t="s">
        <v>26</v>
      </c>
      <c r="S11" s="13">
        <f t="shared" si="2"/>
        <v>2</v>
      </c>
      <c r="T11" s="23">
        <f t="shared" si="3"/>
        <v>6.4</v>
      </c>
    </row>
    <row r="12" customHeight="1" spans="2:20">
      <c r="B12" s="13">
        <v>2</v>
      </c>
      <c r="C12" s="13" t="s">
        <v>27</v>
      </c>
      <c r="D12" s="13"/>
      <c r="E12" s="13" t="s">
        <v>28</v>
      </c>
      <c r="F12" s="13"/>
      <c r="G12" s="13"/>
      <c r="H12" s="14" t="s">
        <v>29</v>
      </c>
      <c r="I12" s="18">
        <v>44487</v>
      </c>
      <c r="J12" s="14" t="s">
        <v>30</v>
      </c>
      <c r="K12" s="13" t="str">
        <f ca="1" t="shared" si="0"/>
        <v>已超期</v>
      </c>
      <c r="L12" s="14">
        <v>20</v>
      </c>
      <c r="M12" s="20">
        <v>0.2</v>
      </c>
      <c r="N12" s="14">
        <v>15</v>
      </c>
      <c r="O12" s="13">
        <f t="shared" si="1"/>
        <v>3</v>
      </c>
      <c r="P12" s="14"/>
      <c r="R12" s="14" t="s">
        <v>29</v>
      </c>
      <c r="S12" s="13">
        <f t="shared" si="2"/>
        <v>2</v>
      </c>
      <c r="T12" s="23">
        <f t="shared" si="3"/>
        <v>4.2</v>
      </c>
    </row>
    <row r="13" customHeight="1" spans="2:20">
      <c r="B13" s="14"/>
      <c r="C13" s="14"/>
      <c r="D13" s="14"/>
      <c r="E13" s="14" t="s">
        <v>31</v>
      </c>
      <c r="F13" s="14"/>
      <c r="G13" s="14"/>
      <c r="H13" s="14" t="s">
        <v>32</v>
      </c>
      <c r="I13" s="18">
        <v>44488</v>
      </c>
      <c r="J13" s="14" t="s">
        <v>22</v>
      </c>
      <c r="K13" s="13" t="str">
        <f ca="1" t="shared" si="0"/>
        <v/>
      </c>
      <c r="L13" s="14"/>
      <c r="M13" s="20">
        <v>0.3</v>
      </c>
      <c r="N13" s="14">
        <v>13</v>
      </c>
      <c r="O13" s="13">
        <f t="shared" si="1"/>
        <v>3.9</v>
      </c>
      <c r="P13" s="14"/>
      <c r="R13" s="14" t="s">
        <v>32</v>
      </c>
      <c r="S13" s="13">
        <f t="shared" si="2"/>
        <v>2</v>
      </c>
      <c r="T13" s="23">
        <f t="shared" si="3"/>
        <v>3.25</v>
      </c>
    </row>
    <row r="14" customHeight="1" spans="2:20">
      <c r="B14" s="14"/>
      <c r="C14" s="14"/>
      <c r="D14" s="14"/>
      <c r="E14" s="14" t="s">
        <v>33</v>
      </c>
      <c r="F14" s="14"/>
      <c r="G14" s="14"/>
      <c r="H14" s="14" t="s">
        <v>34</v>
      </c>
      <c r="I14" s="18">
        <v>44489</v>
      </c>
      <c r="J14" s="14" t="s">
        <v>30</v>
      </c>
      <c r="K14" s="13" t="str">
        <f ca="1" t="shared" si="0"/>
        <v>已超期</v>
      </c>
      <c r="L14" s="14"/>
      <c r="M14" s="20">
        <v>0.5</v>
      </c>
      <c r="N14" s="14">
        <v>15</v>
      </c>
      <c r="O14" s="13">
        <f t="shared" si="1"/>
        <v>7.5</v>
      </c>
      <c r="P14" s="14"/>
      <c r="R14" s="14" t="s">
        <v>34</v>
      </c>
      <c r="S14" s="13">
        <f t="shared" si="2"/>
        <v>2</v>
      </c>
      <c r="T14" s="23">
        <f t="shared" si="3"/>
        <v>6.95</v>
      </c>
    </row>
    <row r="15" customHeight="1" spans="2:20">
      <c r="B15" s="13">
        <v>3</v>
      </c>
      <c r="C15" s="13" t="s">
        <v>35</v>
      </c>
      <c r="D15" s="13"/>
      <c r="E15" s="13" t="s">
        <v>20</v>
      </c>
      <c r="F15" s="13"/>
      <c r="G15" s="13"/>
      <c r="H15" s="14" t="s">
        <v>36</v>
      </c>
      <c r="I15" s="18">
        <v>44490</v>
      </c>
      <c r="J15" s="14" t="s">
        <v>22</v>
      </c>
      <c r="K15" s="13" t="str">
        <f ca="1" t="shared" si="0"/>
        <v/>
      </c>
      <c r="L15" s="14">
        <v>20</v>
      </c>
      <c r="M15" s="19">
        <v>0.2</v>
      </c>
      <c r="N15" s="14">
        <v>10</v>
      </c>
      <c r="O15" s="13">
        <f t="shared" si="1"/>
        <v>2</v>
      </c>
      <c r="P15" s="14"/>
      <c r="R15" s="14" t="s">
        <v>36</v>
      </c>
      <c r="S15" s="13">
        <f t="shared" si="2"/>
        <v>3</v>
      </c>
      <c r="T15" s="23">
        <f t="shared" si="3"/>
        <v>4.66666666666667</v>
      </c>
    </row>
    <row r="16" customHeight="1" spans="2:16">
      <c r="B16" s="14"/>
      <c r="C16" s="14"/>
      <c r="D16" s="14"/>
      <c r="E16" s="14" t="s">
        <v>23</v>
      </c>
      <c r="F16" s="14"/>
      <c r="G16" s="14"/>
      <c r="H16" s="14" t="s">
        <v>36</v>
      </c>
      <c r="I16" s="18">
        <v>44491</v>
      </c>
      <c r="J16" s="14" t="s">
        <v>22</v>
      </c>
      <c r="K16" s="13" t="str">
        <f ca="1" t="shared" si="0"/>
        <v/>
      </c>
      <c r="L16" s="14"/>
      <c r="M16" s="20">
        <v>0.4</v>
      </c>
      <c r="N16" s="14">
        <v>15</v>
      </c>
      <c r="O16" s="13">
        <f t="shared" si="1"/>
        <v>6</v>
      </c>
      <c r="P16" s="14"/>
    </row>
    <row r="17" customHeight="1" spans="2:16">
      <c r="B17" s="14"/>
      <c r="C17" s="14"/>
      <c r="D17" s="14"/>
      <c r="E17" s="14" t="s">
        <v>25</v>
      </c>
      <c r="F17" s="14"/>
      <c r="G17" s="14"/>
      <c r="H17" s="14" t="s">
        <v>34</v>
      </c>
      <c r="I17" s="18">
        <v>44492</v>
      </c>
      <c r="J17" s="14" t="s">
        <v>30</v>
      </c>
      <c r="K17" s="13" t="str">
        <f ca="1" t="shared" si="0"/>
        <v/>
      </c>
      <c r="L17" s="14"/>
      <c r="M17" s="20">
        <v>0.4</v>
      </c>
      <c r="N17" s="14">
        <v>16</v>
      </c>
      <c r="O17" s="13">
        <f t="shared" si="1"/>
        <v>6.4</v>
      </c>
      <c r="P17" s="14"/>
    </row>
    <row r="18" customHeight="1" spans="2:16">
      <c r="B18" s="13">
        <v>4</v>
      </c>
      <c r="C18" s="13" t="s">
        <v>37</v>
      </c>
      <c r="D18" s="13"/>
      <c r="E18" s="13" t="s">
        <v>20</v>
      </c>
      <c r="F18" s="13"/>
      <c r="G18" s="13"/>
      <c r="H18" s="14" t="s">
        <v>32</v>
      </c>
      <c r="I18" s="18">
        <v>44493</v>
      </c>
      <c r="J18" s="14" t="s">
        <v>22</v>
      </c>
      <c r="K18" s="13" t="str">
        <f ca="1" t="shared" si="0"/>
        <v/>
      </c>
      <c r="L18" s="14">
        <v>20</v>
      </c>
      <c r="M18" s="20">
        <v>0.2</v>
      </c>
      <c r="N18" s="14">
        <v>13</v>
      </c>
      <c r="O18" s="13">
        <f t="shared" si="1"/>
        <v>2.6</v>
      </c>
      <c r="P18" s="14"/>
    </row>
    <row r="19" customHeight="1" spans="2:16">
      <c r="B19" s="14"/>
      <c r="C19" s="14"/>
      <c r="D19" s="14"/>
      <c r="E19" s="14" t="s">
        <v>23</v>
      </c>
      <c r="F19" s="14"/>
      <c r="G19" s="14"/>
      <c r="H19" s="14" t="s">
        <v>29</v>
      </c>
      <c r="I19" s="18">
        <v>44494</v>
      </c>
      <c r="J19" s="14"/>
      <c r="K19" s="13" t="str">
        <f ca="1" t="shared" si="0"/>
        <v/>
      </c>
      <c r="L19" s="14"/>
      <c r="M19" s="20">
        <v>0.3</v>
      </c>
      <c r="N19" s="14">
        <v>18</v>
      </c>
      <c r="O19" s="13">
        <f t="shared" si="1"/>
        <v>5.4</v>
      </c>
      <c r="P19" s="14"/>
    </row>
    <row r="20" customHeight="1" spans="2:16">
      <c r="B20" s="14"/>
      <c r="C20" s="14"/>
      <c r="D20" s="14"/>
      <c r="E20" s="14" t="s">
        <v>25</v>
      </c>
      <c r="F20" s="14"/>
      <c r="G20" s="14"/>
      <c r="H20" s="14" t="s">
        <v>26</v>
      </c>
      <c r="I20" s="18">
        <v>44495</v>
      </c>
      <c r="J20" s="14"/>
      <c r="K20" s="13" t="str">
        <f ca="1" t="shared" si="0"/>
        <v/>
      </c>
      <c r="L20" s="14"/>
      <c r="M20" s="20">
        <v>0.5</v>
      </c>
      <c r="N20" s="14">
        <v>12</v>
      </c>
      <c r="O20" s="13">
        <f t="shared" si="1"/>
        <v>6</v>
      </c>
      <c r="P20" s="14"/>
    </row>
    <row r="21" customHeight="1" spans="2:16">
      <c r="B21" s="13">
        <v>5</v>
      </c>
      <c r="C21" s="13" t="s">
        <v>38</v>
      </c>
      <c r="D21" s="13"/>
      <c r="E21" s="13" t="s">
        <v>20</v>
      </c>
      <c r="F21" s="13"/>
      <c r="G21" s="13"/>
      <c r="H21" s="14" t="s">
        <v>24</v>
      </c>
      <c r="I21" s="18">
        <v>44496</v>
      </c>
      <c r="J21" s="14"/>
      <c r="K21" s="13" t="str">
        <f ca="1" t="shared" si="0"/>
        <v/>
      </c>
      <c r="L21" s="14">
        <v>20</v>
      </c>
      <c r="M21" s="20">
        <v>0.3</v>
      </c>
      <c r="N21" s="14">
        <v>17</v>
      </c>
      <c r="O21" s="13">
        <f t="shared" si="1"/>
        <v>5.1</v>
      </c>
      <c r="P21" s="14"/>
    </row>
    <row r="22" customHeight="1" spans="2:16">
      <c r="B22" s="14"/>
      <c r="C22" s="14"/>
      <c r="D22" s="14"/>
      <c r="E22" s="14" t="s">
        <v>23</v>
      </c>
      <c r="F22" s="14"/>
      <c r="G22" s="14"/>
      <c r="H22" s="13" t="s">
        <v>21</v>
      </c>
      <c r="I22" s="18">
        <v>44497</v>
      </c>
      <c r="J22" s="14"/>
      <c r="K22" s="13" t="str">
        <f ca="1" t="shared" si="0"/>
        <v/>
      </c>
      <c r="L22" s="14"/>
      <c r="M22" s="20">
        <v>0.3</v>
      </c>
      <c r="N22" s="14">
        <v>17</v>
      </c>
      <c r="O22" s="13">
        <f t="shared" si="1"/>
        <v>5.1</v>
      </c>
      <c r="P22" s="14"/>
    </row>
    <row r="23" customHeight="1" spans="2:16">
      <c r="B23" s="14"/>
      <c r="C23" s="14"/>
      <c r="D23" s="14"/>
      <c r="E23" s="14" t="s">
        <v>25</v>
      </c>
      <c r="F23" s="14"/>
      <c r="G23" s="14"/>
      <c r="H23" s="14" t="s">
        <v>36</v>
      </c>
      <c r="I23" s="18">
        <v>44498</v>
      </c>
      <c r="J23" s="14"/>
      <c r="K23" s="13" t="str">
        <f ca="1" t="shared" si="0"/>
        <v/>
      </c>
      <c r="L23" s="14"/>
      <c r="M23" s="20">
        <v>0.4</v>
      </c>
      <c r="N23" s="14">
        <v>15</v>
      </c>
      <c r="O23" s="13">
        <f t="shared" si="1"/>
        <v>6</v>
      </c>
      <c r="P23" s="14"/>
    </row>
    <row r="24" customHeight="1" spans="2:16">
      <c r="B24" s="14"/>
      <c r="C24" s="14"/>
      <c r="D24" s="14"/>
      <c r="E24" s="14"/>
      <c r="F24" s="14"/>
      <c r="G24" s="14"/>
      <c r="H24" s="14"/>
      <c r="I24" s="14"/>
      <c r="J24" s="14"/>
      <c r="K24" s="13" t="str">
        <f ca="1" t="shared" si="0"/>
        <v/>
      </c>
      <c r="L24" s="14"/>
      <c r="M24" s="21"/>
      <c r="N24" s="14"/>
      <c r="O24" s="13" t="str">
        <f t="shared" si="1"/>
        <v/>
      </c>
      <c r="P24" s="14"/>
    </row>
    <row r="25" customHeight="1" spans="2:16">
      <c r="B25" s="14"/>
      <c r="C25" s="14"/>
      <c r="D25" s="14"/>
      <c r="E25" s="14"/>
      <c r="F25" s="14"/>
      <c r="G25" s="14"/>
      <c r="H25" s="14"/>
      <c r="I25" s="14"/>
      <c r="J25" s="14"/>
      <c r="K25" s="13" t="str">
        <f ca="1" t="shared" si="0"/>
        <v/>
      </c>
      <c r="L25" s="14"/>
      <c r="M25" s="21"/>
      <c r="N25" s="14"/>
      <c r="O25" s="13" t="str">
        <f t="shared" si="1"/>
        <v/>
      </c>
      <c r="P25" s="14"/>
    </row>
    <row r="26" customHeight="1" spans="2:16">
      <c r="B26" s="14"/>
      <c r="C26" s="14"/>
      <c r="D26" s="14"/>
      <c r="E26" s="14"/>
      <c r="F26" s="14"/>
      <c r="G26" s="14"/>
      <c r="H26" s="14"/>
      <c r="I26" s="14"/>
      <c r="J26" s="14"/>
      <c r="K26" s="13" t="str">
        <f ca="1" t="shared" si="0"/>
        <v/>
      </c>
      <c r="L26" s="14"/>
      <c r="M26" s="21"/>
      <c r="N26" s="14"/>
      <c r="O26" s="13" t="str">
        <f t="shared" si="1"/>
        <v/>
      </c>
      <c r="P26" s="14"/>
    </row>
    <row r="27" customHeight="1" spans="2:16">
      <c r="B27" s="14"/>
      <c r="C27" s="14"/>
      <c r="D27" s="14"/>
      <c r="E27" s="14"/>
      <c r="F27" s="14"/>
      <c r="G27" s="14"/>
      <c r="H27" s="14"/>
      <c r="I27" s="14"/>
      <c r="J27" s="14"/>
      <c r="K27" s="13" t="str">
        <f ca="1" t="shared" si="0"/>
        <v/>
      </c>
      <c r="L27" s="14"/>
      <c r="M27" s="21"/>
      <c r="N27" s="14"/>
      <c r="O27" s="13" t="str">
        <f t="shared" si="1"/>
        <v/>
      </c>
      <c r="P27" s="14"/>
    </row>
    <row r="28" customHeight="1" spans="2:16">
      <c r="B28" s="14"/>
      <c r="C28" s="14"/>
      <c r="D28" s="14"/>
      <c r="E28" s="14"/>
      <c r="F28" s="14"/>
      <c r="G28" s="14"/>
      <c r="H28" s="14"/>
      <c r="I28" s="14"/>
      <c r="J28" s="14"/>
      <c r="K28" s="13" t="str">
        <f ca="1" t="shared" si="0"/>
        <v/>
      </c>
      <c r="L28" s="14"/>
      <c r="M28" s="21"/>
      <c r="N28" s="14"/>
      <c r="O28" s="13" t="str">
        <f t="shared" si="1"/>
        <v/>
      </c>
      <c r="P28" s="14"/>
    </row>
    <row r="29" customHeight="1" spans="2:16">
      <c r="B29" s="14"/>
      <c r="C29" s="14"/>
      <c r="D29" s="14"/>
      <c r="E29" s="14"/>
      <c r="F29" s="14"/>
      <c r="G29" s="14"/>
      <c r="H29" s="14"/>
      <c r="I29" s="14"/>
      <c r="J29" s="14"/>
      <c r="K29" s="13" t="str">
        <f ca="1" t="shared" si="0"/>
        <v/>
      </c>
      <c r="L29" s="14"/>
      <c r="M29" s="21"/>
      <c r="N29" s="14"/>
      <c r="O29" s="13" t="str">
        <f t="shared" si="1"/>
        <v/>
      </c>
      <c r="P29" s="14"/>
    </row>
  </sheetData>
  <mergeCells count="51">
    <mergeCell ref="B2:P2"/>
    <mergeCell ref="B4:C4"/>
    <mergeCell ref="D4:F4"/>
    <mergeCell ref="B5:C5"/>
    <mergeCell ref="D5:F5"/>
    <mergeCell ref="B6:C6"/>
    <mergeCell ref="D6:F6"/>
    <mergeCell ref="C8:D8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B9:B11"/>
    <mergeCell ref="B12:B14"/>
    <mergeCell ref="B15:B17"/>
    <mergeCell ref="B18:B20"/>
    <mergeCell ref="B21:B23"/>
    <mergeCell ref="B24:B26"/>
    <mergeCell ref="B27:B29"/>
    <mergeCell ref="L9:L11"/>
    <mergeCell ref="L12:L14"/>
    <mergeCell ref="L15:L17"/>
    <mergeCell ref="L18:L20"/>
    <mergeCell ref="L21:L23"/>
    <mergeCell ref="L24:L26"/>
    <mergeCell ref="L27:L29"/>
    <mergeCell ref="C9:D11"/>
    <mergeCell ref="C24:D26"/>
    <mergeCell ref="C27:D29"/>
    <mergeCell ref="C12:D14"/>
    <mergeCell ref="C15:D17"/>
    <mergeCell ref="C18:D20"/>
    <mergeCell ref="C21:D23"/>
  </mergeCells>
  <conditionalFormatting sqref="K9:K20000">
    <cfRule type="cellIs" dxfId="0" priority="1" operator="equal">
      <formula>"已超期"</formula>
    </cfRule>
  </conditionalFormatting>
  <dataValidations count="1">
    <dataValidation type="list" allowBlank="1" showInputMessage="1" showErrorMessage="1" sqref="J9:J1048576">
      <formula1>"☑,☒"</formula1>
    </dataValidation>
  </dataValidation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showGridLines="0" topLeftCell="A22" workbookViewId="0">
      <selection activeCell="W53" sqref="W53"/>
    </sheetView>
  </sheetViews>
  <sheetFormatPr defaultColWidth="7.9037037037037" defaultRowHeight="13.5"/>
  <cols>
    <col min="1" max="16384" width="7.9037037037037" style="1"/>
  </cols>
  <sheetData>
    <row r="1" s="1" customFormat="1" spans="1:9">
      <c r="A1" s="2"/>
      <c r="B1" s="2"/>
      <c r="C1" s="2"/>
      <c r="D1" s="2"/>
      <c r="E1" s="2"/>
      <c r="F1" s="2"/>
      <c r="G1" s="2"/>
      <c r="H1" s="2"/>
      <c r="I1" s="2"/>
    </row>
    <row r="2" s="1" customFormat="1" spans="1:9">
      <c r="A2" s="2"/>
      <c r="B2" s="2"/>
      <c r="C2" s="2"/>
      <c r="D2" s="2"/>
      <c r="E2" s="2"/>
      <c r="F2" s="2"/>
      <c r="G2" s="2"/>
      <c r="H2" s="2"/>
      <c r="I2" s="2"/>
    </row>
    <row r="3" s="1" customFormat="1" spans="1:21">
      <c r="A3" s="2"/>
      <c r="B3" s="2"/>
      <c r="C3" s="2"/>
      <c r="D3" s="2"/>
      <c r="E3" s="2"/>
      <c r="F3" s="2"/>
      <c r="G3" s="2"/>
      <c r="H3" s="2"/>
      <c r="I3" s="2"/>
      <c r="M3" s="2"/>
      <c r="N3" s="2"/>
      <c r="O3" s="2"/>
      <c r="P3" s="2"/>
      <c r="Q3" s="2"/>
      <c r="R3" s="2"/>
      <c r="S3" s="2"/>
      <c r="T3" s="2"/>
      <c r="U3" s="2"/>
    </row>
    <row r="4" s="1" customFormat="1" spans="1:21">
      <c r="A4" s="2"/>
      <c r="B4" s="2"/>
      <c r="C4" s="2"/>
      <c r="D4" s="2"/>
      <c r="E4" s="2"/>
      <c r="F4" s="2"/>
      <c r="G4" s="2"/>
      <c r="H4" s="2"/>
      <c r="I4" s="2"/>
      <c r="M4" s="2"/>
      <c r="N4" s="2"/>
      <c r="O4" s="2"/>
      <c r="P4" s="2"/>
      <c r="Q4" s="2"/>
      <c r="R4" s="2"/>
      <c r="S4" s="2"/>
      <c r="T4" s="2"/>
      <c r="U4" s="2"/>
    </row>
    <row r="5" s="1" customFormat="1" spans="1:21">
      <c r="A5" s="2"/>
      <c r="B5" s="2"/>
      <c r="C5" s="2"/>
      <c r="D5" s="2"/>
      <c r="E5" s="2"/>
      <c r="F5" s="2"/>
      <c r="G5" s="2"/>
      <c r="H5" s="2"/>
      <c r="I5" s="2"/>
      <c r="M5" s="2"/>
      <c r="N5" s="2"/>
      <c r="O5" s="2"/>
      <c r="P5" s="2"/>
      <c r="Q5" s="2"/>
      <c r="R5" s="2"/>
      <c r="S5" s="2"/>
      <c r="T5" s="2"/>
      <c r="U5" s="2"/>
    </row>
    <row r="6" s="1" customFormat="1" spans="1:21">
      <c r="A6" s="2"/>
      <c r="B6" s="2"/>
      <c r="C6" s="2"/>
      <c r="D6" s="2"/>
      <c r="E6" s="2"/>
      <c r="F6" s="2"/>
      <c r="G6" s="2"/>
      <c r="H6" s="2"/>
      <c r="I6" s="2"/>
      <c r="M6" s="2"/>
      <c r="N6" s="2"/>
      <c r="O6" s="2"/>
      <c r="P6" s="2"/>
      <c r="Q6" s="2"/>
      <c r="R6" s="2"/>
      <c r="S6" s="2"/>
      <c r="T6" s="2"/>
      <c r="U6" s="2"/>
    </row>
    <row r="7" s="1" customFormat="1" spans="1:21">
      <c r="A7" s="2"/>
      <c r="B7" s="2"/>
      <c r="C7" s="2"/>
      <c r="D7" s="2"/>
      <c r="E7" s="2"/>
      <c r="F7" s="2"/>
      <c r="G7" s="2"/>
      <c r="H7" s="2"/>
      <c r="I7" s="2"/>
      <c r="M7" s="2"/>
      <c r="N7" s="2"/>
      <c r="O7" s="2"/>
      <c r="P7" s="2"/>
      <c r="Q7" s="2"/>
      <c r="R7" s="2"/>
      <c r="S7" s="2"/>
      <c r="T7" s="2"/>
      <c r="U7" s="2"/>
    </row>
    <row r="8" s="1" customFormat="1" spans="1:21">
      <c r="A8" s="2"/>
      <c r="B8" s="2"/>
      <c r="C8" s="2"/>
      <c r="D8" s="2"/>
      <c r="E8" s="2"/>
      <c r="F8" s="2"/>
      <c r="G8" s="2"/>
      <c r="H8" s="2"/>
      <c r="I8" s="2"/>
      <c r="M8" s="2"/>
      <c r="N8" s="2"/>
      <c r="O8" s="2"/>
      <c r="P8" s="2"/>
      <c r="Q8" s="2"/>
      <c r="R8" s="2"/>
      <c r="S8" s="2"/>
      <c r="T8" s="2"/>
      <c r="U8" s="2"/>
    </row>
    <row r="9" s="1" customFormat="1" spans="1:21">
      <c r="A9" s="2"/>
      <c r="B9" s="2"/>
      <c r="C9" s="2"/>
      <c r="D9" s="2"/>
      <c r="E9" s="2"/>
      <c r="F9" s="2"/>
      <c r="G9" s="2"/>
      <c r="H9" s="2"/>
      <c r="I9" s="2"/>
      <c r="M9" s="2"/>
      <c r="N9" s="2"/>
      <c r="O9" s="2"/>
      <c r="P9" s="2"/>
      <c r="Q9" s="2"/>
      <c r="R9" s="2"/>
      <c r="S9" s="2"/>
      <c r="T9" s="2"/>
      <c r="U9" s="2"/>
    </row>
    <row r="10" s="1" customFormat="1" spans="1:21">
      <c r="A10" s="2"/>
      <c r="B10" s="2"/>
      <c r="C10" s="2"/>
      <c r="D10" s="2"/>
      <c r="E10" s="2"/>
      <c r="F10" s="2"/>
      <c r="G10" s="2"/>
      <c r="H10" s="2"/>
      <c r="I10" s="2"/>
      <c r="M10" s="2"/>
      <c r="N10" s="2"/>
      <c r="O10" s="2"/>
      <c r="P10" s="2"/>
      <c r="Q10" s="2"/>
      <c r="R10" s="2"/>
      <c r="S10" s="2"/>
      <c r="T10" s="2"/>
      <c r="U10" s="2"/>
    </row>
    <row r="11" s="1" customFormat="1" spans="1:21">
      <c r="A11" s="2"/>
      <c r="B11" s="2"/>
      <c r="C11" s="2"/>
      <c r="D11" s="2"/>
      <c r="E11" s="2"/>
      <c r="F11" s="2"/>
      <c r="G11" s="2"/>
      <c r="H11" s="2"/>
      <c r="I11" s="2"/>
      <c r="M11" s="2"/>
      <c r="N11" s="2"/>
      <c r="O11" s="2"/>
      <c r="P11" s="2"/>
      <c r="Q11" s="2"/>
      <c r="R11" s="2"/>
      <c r="S11" s="2"/>
      <c r="T11" s="2"/>
      <c r="U11" s="2"/>
    </row>
    <row r="12" s="1" customFormat="1" spans="1:21">
      <c r="A12" s="2"/>
      <c r="B12" s="2"/>
      <c r="C12" s="2"/>
      <c r="D12" s="2"/>
      <c r="E12" s="2"/>
      <c r="F12" s="2"/>
      <c r="G12" s="2"/>
      <c r="H12" s="2"/>
      <c r="I12" s="2"/>
      <c r="M12" s="2"/>
      <c r="N12" s="2"/>
      <c r="O12" s="2"/>
      <c r="P12" s="2"/>
      <c r="Q12" s="2"/>
      <c r="R12" s="2"/>
      <c r="S12" s="2"/>
      <c r="T12" s="2"/>
      <c r="U12" s="2"/>
    </row>
    <row r="13" s="1" customFormat="1" spans="1:21">
      <c r="A13" s="2"/>
      <c r="B13" s="2"/>
      <c r="C13" s="2"/>
      <c r="D13" s="2"/>
      <c r="E13" s="2"/>
      <c r="F13" s="2"/>
      <c r="G13" s="2"/>
      <c r="H13" s="2"/>
      <c r="I13" s="2"/>
      <c r="M13" s="2"/>
      <c r="N13" s="2"/>
      <c r="O13" s="2"/>
      <c r="P13" s="2"/>
      <c r="Q13" s="2"/>
      <c r="R13" s="2"/>
      <c r="S13" s="2"/>
      <c r="T13" s="2"/>
      <c r="U13" s="2"/>
    </row>
    <row r="14" s="1" customFormat="1" spans="1:21">
      <c r="A14" s="2"/>
      <c r="B14" s="2"/>
      <c r="C14" s="2"/>
      <c r="D14" s="2"/>
      <c r="E14" s="2"/>
      <c r="F14" s="2"/>
      <c r="G14" s="2"/>
      <c r="H14" s="2"/>
      <c r="I14" s="2"/>
      <c r="M14" s="2"/>
      <c r="N14" s="2"/>
      <c r="O14" s="2"/>
      <c r="P14" s="2"/>
      <c r="Q14" s="2"/>
      <c r="R14" s="2"/>
      <c r="S14" s="2"/>
      <c r="T14" s="2"/>
      <c r="U14" s="2"/>
    </row>
    <row r="15" s="1" customFormat="1" spans="1:40">
      <c r="A15" s="2"/>
      <c r="B15" s="2"/>
      <c r="C15" s="2"/>
      <c r="D15" s="2"/>
      <c r="E15" s="2"/>
      <c r="F15" s="2"/>
      <c r="G15" s="2"/>
      <c r="H15" s="2"/>
      <c r="I15" s="2"/>
      <c r="M15" s="2"/>
      <c r="N15" s="2"/>
      <c r="O15" s="2"/>
      <c r="P15" s="2"/>
      <c r="Q15" s="2"/>
      <c r="R15" s="2"/>
      <c r="S15" s="2"/>
      <c r="T15" s="2"/>
      <c r="U15" s="2"/>
      <c r="AF15" s="2"/>
      <c r="AG15" s="2"/>
      <c r="AH15" s="2"/>
      <c r="AI15" s="2"/>
      <c r="AJ15" s="2"/>
      <c r="AK15" s="2"/>
      <c r="AL15" s="2"/>
      <c r="AM15" s="2"/>
      <c r="AN15" s="2"/>
    </row>
    <row r="16" s="1" customFormat="1" spans="1:40">
      <c r="A16" s="2"/>
      <c r="B16" s="2"/>
      <c r="C16" s="2"/>
      <c r="D16" s="2"/>
      <c r="E16" s="2"/>
      <c r="F16" s="2"/>
      <c r="G16" s="2"/>
      <c r="H16" s="2"/>
      <c r="I16" s="2"/>
      <c r="M16" s="2"/>
      <c r="N16" s="2"/>
      <c r="O16" s="2"/>
      <c r="P16" s="2"/>
      <c r="Q16" s="2"/>
      <c r="R16" s="2"/>
      <c r="S16" s="2"/>
      <c r="T16" s="2"/>
      <c r="U16" s="2"/>
      <c r="AF16" s="2"/>
      <c r="AG16" s="2"/>
      <c r="AH16" s="2"/>
      <c r="AI16" s="2"/>
      <c r="AJ16" s="2"/>
      <c r="AK16" s="2"/>
      <c r="AL16" s="2"/>
      <c r="AM16" s="2"/>
      <c r="AN16" s="2"/>
    </row>
    <row r="17" s="1" customFormat="1" spans="1:40">
      <c r="A17" s="2"/>
      <c r="B17" s="2"/>
      <c r="C17" s="2"/>
      <c r="D17" s="2"/>
      <c r="E17" s="2"/>
      <c r="F17" s="2"/>
      <c r="G17" s="2"/>
      <c r="H17" s="2"/>
      <c r="I17" s="2"/>
      <c r="M17" s="2"/>
      <c r="N17" s="2"/>
      <c r="O17" s="2"/>
      <c r="P17" s="2"/>
      <c r="Q17" s="2"/>
      <c r="R17" s="2"/>
      <c r="S17" s="2"/>
      <c r="T17" s="2"/>
      <c r="U17" s="2"/>
      <c r="AF17" s="2"/>
      <c r="AG17" s="2"/>
      <c r="AH17" s="2"/>
      <c r="AI17" s="2"/>
      <c r="AJ17" s="2"/>
      <c r="AK17" s="2"/>
      <c r="AL17" s="2"/>
      <c r="AM17" s="2"/>
      <c r="AN17" s="2"/>
    </row>
    <row r="18" s="1" customFormat="1" spans="1:40">
      <c r="A18" s="2"/>
      <c r="B18" s="2"/>
      <c r="C18" s="2"/>
      <c r="D18" s="2"/>
      <c r="E18" s="2"/>
      <c r="F18" s="2"/>
      <c r="G18" s="2"/>
      <c r="H18" s="2"/>
      <c r="I18" s="2"/>
      <c r="M18" s="2"/>
      <c r="N18" s="2"/>
      <c r="O18" s="2"/>
      <c r="P18" s="2"/>
      <c r="Q18" s="2"/>
      <c r="R18" s="2"/>
      <c r="S18" s="2"/>
      <c r="T18" s="2"/>
      <c r="U18" s="2"/>
      <c r="AF18" s="2"/>
      <c r="AG18" s="2"/>
      <c r="AH18" s="2"/>
      <c r="AI18" s="2"/>
      <c r="AJ18" s="2"/>
      <c r="AK18" s="2"/>
      <c r="AL18" s="2"/>
      <c r="AM18" s="2"/>
      <c r="AN18" s="2"/>
    </row>
    <row r="19" s="1" customFormat="1" spans="1:40">
      <c r="A19" s="2"/>
      <c r="B19" s="2"/>
      <c r="C19" s="2"/>
      <c r="D19" s="2"/>
      <c r="E19" s="2"/>
      <c r="F19" s="2"/>
      <c r="G19" s="2"/>
      <c r="H19" s="2"/>
      <c r="I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AF19" s="2"/>
      <c r="AG19" s="2"/>
      <c r="AH19" s="2"/>
      <c r="AI19" s="2"/>
      <c r="AJ19" s="2"/>
      <c r="AK19" s="2"/>
      <c r="AL19" s="2"/>
      <c r="AM19" s="2"/>
      <c r="AN19" s="2"/>
    </row>
    <row r="20" s="1" customFormat="1" spans="1:40">
      <c r="A20" s="2"/>
      <c r="B20" s="2"/>
      <c r="C20" s="2"/>
      <c r="D20" s="2"/>
      <c r="E20" s="2"/>
      <c r="F20" s="2"/>
      <c r="G20" s="2"/>
      <c r="H20" s="2"/>
      <c r="I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AF20" s="2"/>
      <c r="AG20" s="2"/>
      <c r="AH20" s="2"/>
      <c r="AI20" s="2"/>
      <c r="AJ20" s="2"/>
      <c r="AK20" s="2"/>
      <c r="AL20" s="2"/>
      <c r="AM20" s="2"/>
      <c r="AN20" s="2"/>
    </row>
    <row r="21" s="1" customFormat="1" spans="1:40">
      <c r="A21" s="2"/>
      <c r="B21" s="2"/>
      <c r="C21" s="2"/>
      <c r="D21" s="2"/>
      <c r="E21" s="2"/>
      <c r="F21" s="2"/>
      <c r="G21" s="2"/>
      <c r="H21" s="2"/>
      <c r="I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AF21" s="2"/>
      <c r="AG21" s="2"/>
      <c r="AH21" s="2"/>
      <c r="AI21" s="2"/>
      <c r="AJ21" s="2"/>
      <c r="AK21" s="2"/>
      <c r="AL21" s="2"/>
      <c r="AM21" s="2"/>
      <c r="AN21" s="2"/>
    </row>
    <row r="22" s="1" customFormat="1" spans="1:40">
      <c r="A22" s="2"/>
      <c r="B22" s="2"/>
      <c r="C22" s="2"/>
      <c r="D22" s="2"/>
      <c r="E22" s="2"/>
      <c r="F22" s="2"/>
      <c r="G22" s="2"/>
      <c r="H22" s="2"/>
      <c r="I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AF22" s="2"/>
      <c r="AG22" s="2"/>
      <c r="AH22" s="2"/>
      <c r="AI22" s="2"/>
      <c r="AJ22" s="2"/>
      <c r="AK22" s="2"/>
      <c r="AL22" s="2"/>
      <c r="AM22" s="2"/>
      <c r="AN22" s="2"/>
    </row>
    <row r="23" s="1" customFormat="1" spans="1:40">
      <c r="A23" s="2"/>
      <c r="B23" s="2"/>
      <c r="C23" s="2"/>
      <c r="D23" s="2"/>
      <c r="E23" s="2"/>
      <c r="F23" s="2"/>
      <c r="G23" s="2"/>
      <c r="H23" s="2"/>
      <c r="I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AF23" s="2"/>
      <c r="AG23" s="2"/>
      <c r="AH23" s="2"/>
      <c r="AI23" s="2"/>
      <c r="AJ23" s="2"/>
      <c r="AK23" s="2"/>
      <c r="AL23" s="2"/>
      <c r="AM23" s="2"/>
      <c r="AN23" s="2"/>
    </row>
    <row r="24" s="1" customFormat="1" spans="1:40">
      <c r="A24" s="2"/>
      <c r="B24" s="2"/>
      <c r="C24" s="2"/>
      <c r="D24" s="2"/>
      <c r="E24" s="2"/>
      <c r="F24" s="2"/>
      <c r="G24" s="2"/>
      <c r="H24" s="2"/>
      <c r="I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AF24" s="2"/>
      <c r="AG24" s="2"/>
      <c r="AH24" s="2"/>
      <c r="AI24" s="2"/>
      <c r="AJ24" s="2"/>
      <c r="AK24" s="2"/>
      <c r="AL24" s="2"/>
      <c r="AM24" s="2"/>
      <c r="AN24" s="2"/>
    </row>
    <row r="25" s="1" customFormat="1" spans="1:40">
      <c r="A25" s="2"/>
      <c r="B25" s="2"/>
      <c r="C25" s="2"/>
      <c r="D25" s="2"/>
      <c r="E25" s="2"/>
      <c r="F25" s="2"/>
      <c r="G25" s="2"/>
      <c r="H25" s="2"/>
      <c r="I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AF25" s="2"/>
      <c r="AG25" s="2"/>
      <c r="AH25" s="2"/>
      <c r="AI25" s="2"/>
      <c r="AJ25" s="2"/>
      <c r="AK25" s="2"/>
      <c r="AL25" s="2"/>
      <c r="AM25" s="2"/>
      <c r="AN25" s="2"/>
    </row>
    <row r="26" s="1" customFormat="1" spans="1:40">
      <c r="A26" s="2"/>
      <c r="B26" s="2"/>
      <c r="C26" s="2"/>
      <c r="D26" s="2"/>
      <c r="E26" s="2"/>
      <c r="F26" s="2"/>
      <c r="G26" s="2"/>
      <c r="H26" s="2"/>
      <c r="I26" s="2"/>
      <c r="M26" s="2"/>
      <c r="N26" s="2"/>
      <c r="O26" s="2"/>
      <c r="P26" s="2"/>
      <c r="Q26" s="2"/>
      <c r="R26" s="2"/>
      <c r="S26" s="2"/>
      <c r="T26" s="2"/>
      <c r="U26" s="2"/>
      <c r="AF26" s="2"/>
      <c r="AG26" s="2"/>
      <c r="AH26" s="2"/>
      <c r="AI26" s="2"/>
      <c r="AJ26" s="2"/>
      <c r="AK26" s="2"/>
      <c r="AL26" s="2"/>
      <c r="AM26" s="2"/>
      <c r="AN26" s="2"/>
    </row>
    <row r="27" s="1" customFormat="1" spans="1:40">
      <c r="A27" s="2"/>
      <c r="B27" s="2"/>
      <c r="C27" s="2"/>
      <c r="D27" s="2"/>
      <c r="E27" s="2"/>
      <c r="F27" s="2"/>
      <c r="G27" s="2"/>
      <c r="H27" s="2"/>
      <c r="I27" s="2"/>
      <c r="M27" s="2"/>
      <c r="N27" s="2"/>
      <c r="O27" s="2"/>
      <c r="P27" s="2"/>
      <c r="Q27" s="2"/>
      <c r="R27" s="2"/>
      <c r="S27" s="2"/>
      <c r="T27" s="2"/>
      <c r="U27" s="2"/>
      <c r="AF27" s="2"/>
      <c r="AG27" s="2"/>
      <c r="AH27" s="2"/>
      <c r="AI27" s="2"/>
      <c r="AJ27" s="2"/>
      <c r="AK27" s="2"/>
      <c r="AL27" s="2"/>
      <c r="AM27" s="2"/>
      <c r="AN27" s="2"/>
    </row>
    <row r="28" s="1" customFormat="1" spans="1:40">
      <c r="A28" s="2"/>
      <c r="B28" s="2"/>
      <c r="C28" s="2"/>
      <c r="D28" s="2"/>
      <c r="E28" s="2"/>
      <c r="F28" s="2"/>
      <c r="G28" s="2"/>
      <c r="H28" s="2"/>
      <c r="I28" s="2"/>
      <c r="M28" s="2"/>
      <c r="N28" s="2"/>
      <c r="O28" s="2"/>
      <c r="P28" s="2"/>
      <c r="Q28" s="2"/>
      <c r="R28" s="2"/>
      <c r="S28" s="2"/>
      <c r="T28" s="2"/>
      <c r="U28" s="2"/>
      <c r="AF28" s="2"/>
      <c r="AG28" s="2"/>
      <c r="AH28" s="2"/>
      <c r="AI28" s="2"/>
      <c r="AJ28" s="2"/>
      <c r="AK28" s="2"/>
      <c r="AL28" s="2"/>
      <c r="AM28" s="2"/>
      <c r="AN28" s="2"/>
    </row>
    <row r="29" s="1" customFormat="1" spans="1:40">
      <c r="A29" s="2"/>
      <c r="B29" s="2"/>
      <c r="C29" s="2"/>
      <c r="D29" s="2"/>
      <c r="E29" s="2"/>
      <c r="F29" s="2"/>
      <c r="G29" s="2"/>
      <c r="H29" s="2"/>
      <c r="I29" s="2"/>
      <c r="M29" s="2"/>
      <c r="N29" s="2"/>
      <c r="O29" s="2"/>
      <c r="P29" s="2"/>
      <c r="Q29" s="2"/>
      <c r="R29" s="2"/>
      <c r="S29" s="2"/>
      <c r="T29" s="2"/>
      <c r="U29" s="2"/>
      <c r="AF29" s="2"/>
      <c r="AG29" s="2"/>
      <c r="AH29" s="2"/>
      <c r="AI29" s="2"/>
      <c r="AJ29" s="2"/>
      <c r="AK29" s="2"/>
      <c r="AL29" s="2"/>
      <c r="AM29" s="2"/>
      <c r="AN29" s="2"/>
    </row>
    <row r="30" s="1" customFormat="1" spans="1:40">
      <c r="A30" s="2"/>
      <c r="B30" s="2"/>
      <c r="C30" s="2"/>
      <c r="D30" s="2"/>
      <c r="E30" s="2"/>
      <c r="F30" s="2"/>
      <c r="G30" s="2"/>
      <c r="H30" s="2"/>
      <c r="I30" s="2"/>
      <c r="M30" s="2"/>
      <c r="N30" s="2"/>
      <c r="O30" s="2"/>
      <c r="P30" s="2"/>
      <c r="Q30" s="2"/>
      <c r="R30" s="2"/>
      <c r="S30" s="2"/>
      <c r="T30" s="2"/>
      <c r="U30" s="2"/>
      <c r="AF30" s="2"/>
      <c r="AG30" s="2"/>
      <c r="AH30" s="2"/>
      <c r="AI30" s="2"/>
      <c r="AJ30" s="2"/>
      <c r="AK30" s="2"/>
      <c r="AL30" s="2"/>
      <c r="AM30" s="2"/>
      <c r="AN30" s="2"/>
    </row>
    <row r="31" s="1" customFormat="1" spans="1:40">
      <c r="A31" s="2"/>
      <c r="B31" s="2"/>
      <c r="C31" s="2"/>
      <c r="D31" s="2"/>
      <c r="E31" s="2"/>
      <c r="F31" s="2"/>
      <c r="G31" s="2"/>
      <c r="H31" s="2"/>
      <c r="I31" s="2"/>
      <c r="M31" s="2"/>
      <c r="N31" s="2"/>
      <c r="O31" s="2"/>
      <c r="P31" s="2"/>
      <c r="Q31" s="2"/>
      <c r="R31" s="2"/>
      <c r="S31" s="2"/>
      <c r="T31" s="2"/>
      <c r="U31" s="2"/>
      <c r="AF31" s="2"/>
      <c r="AG31" s="2"/>
      <c r="AH31" s="2"/>
      <c r="AI31" s="2"/>
      <c r="AJ31" s="2"/>
      <c r="AK31" s="2"/>
      <c r="AL31" s="2"/>
      <c r="AM31" s="2"/>
      <c r="AN31" s="2"/>
    </row>
    <row r="32" s="1" customFormat="1" spans="1:40">
      <c r="A32" s="2"/>
      <c r="B32" s="2"/>
      <c r="C32" s="2"/>
      <c r="D32" s="2"/>
      <c r="E32" s="2"/>
      <c r="F32" s="2"/>
      <c r="G32" s="2"/>
      <c r="H32" s="2"/>
      <c r="I32" s="2"/>
      <c r="M32" s="2"/>
      <c r="N32" s="2"/>
      <c r="O32" s="2"/>
      <c r="P32" s="2"/>
      <c r="Q32" s="2"/>
      <c r="R32" s="2"/>
      <c r="S32" s="2"/>
      <c r="T32" s="2"/>
      <c r="U32" s="2"/>
      <c r="AF32" s="2"/>
      <c r="AG32" s="2"/>
      <c r="AH32" s="2"/>
      <c r="AI32" s="2"/>
      <c r="AJ32" s="2"/>
      <c r="AK32" s="2"/>
      <c r="AL32" s="2"/>
      <c r="AM32" s="2"/>
      <c r="AN32" s="2"/>
    </row>
    <row r="33" s="1" customFormat="1" spans="1:40">
      <c r="A33" s="2"/>
      <c r="B33" s="2"/>
      <c r="C33" s="2"/>
      <c r="D33" s="2"/>
      <c r="E33" s="2"/>
      <c r="F33" s="2"/>
      <c r="G33" s="2"/>
      <c r="H33" s="2"/>
      <c r="I33" s="2"/>
      <c r="M33" s="2"/>
      <c r="N33" s="2"/>
      <c r="O33" s="2"/>
      <c r="P33" s="2"/>
      <c r="Q33" s="2"/>
      <c r="R33" s="2"/>
      <c r="S33" s="2"/>
      <c r="T33" s="2"/>
      <c r="U33" s="2"/>
      <c r="AF33" s="2"/>
      <c r="AG33" s="2"/>
      <c r="AH33" s="2"/>
      <c r="AI33" s="2"/>
      <c r="AJ33" s="2"/>
      <c r="AK33" s="2"/>
      <c r="AL33" s="2"/>
      <c r="AM33" s="2"/>
      <c r="AN33" s="2"/>
    </row>
    <row r="34" s="1" customFormat="1" spans="1:40">
      <c r="A34" s="2"/>
      <c r="B34" s="2"/>
      <c r="C34" s="2"/>
      <c r="D34" s="2"/>
      <c r="E34" s="2"/>
      <c r="F34" s="2"/>
      <c r="G34" s="2"/>
      <c r="H34" s="2"/>
      <c r="I34" s="2"/>
      <c r="M34" s="2"/>
      <c r="N34" s="2"/>
      <c r="O34" s="2"/>
      <c r="P34" s="2"/>
      <c r="Q34" s="2"/>
      <c r="R34" s="2"/>
      <c r="S34" s="2"/>
      <c r="T34" s="2"/>
      <c r="U34" s="2"/>
      <c r="AF34" s="2"/>
      <c r="AG34" s="2"/>
      <c r="AH34" s="2"/>
      <c r="AI34" s="2"/>
      <c r="AJ34" s="2"/>
      <c r="AK34" s="2"/>
      <c r="AL34" s="2"/>
      <c r="AM34" s="2"/>
      <c r="AN34" s="2"/>
    </row>
    <row r="35" s="1" customFormat="1" spans="1:40">
      <c r="A35" s="2"/>
      <c r="B35" s="2"/>
      <c r="C35" s="2"/>
      <c r="D35" s="2"/>
      <c r="E35" s="2"/>
      <c r="F35" s="2"/>
      <c r="G35" s="2"/>
      <c r="H35" s="2"/>
      <c r="I35" s="2"/>
      <c r="M35" s="2"/>
      <c r="N35" s="2"/>
      <c r="O35" s="2"/>
      <c r="P35" s="2"/>
      <c r="Q35" s="2"/>
      <c r="R35" s="2"/>
      <c r="S35" s="2"/>
      <c r="T35" s="2"/>
      <c r="U35" s="2"/>
      <c r="AF35" s="2"/>
      <c r="AG35" s="2"/>
      <c r="AH35" s="2"/>
      <c r="AI35" s="2"/>
      <c r="AJ35" s="2"/>
      <c r="AK35" s="2"/>
      <c r="AL35" s="2"/>
      <c r="AM35" s="2"/>
      <c r="AN35" s="2"/>
    </row>
    <row r="36" s="1" customFormat="1" spans="1:40">
      <c r="A36" s="2"/>
      <c r="B36" s="2"/>
      <c r="C36" s="2"/>
      <c r="D36" s="2"/>
      <c r="E36" s="2"/>
      <c r="F36" s="2"/>
      <c r="G36" s="2"/>
      <c r="H36" s="2"/>
      <c r="I36" s="2"/>
      <c r="M36" s="2"/>
      <c r="N36" s="2"/>
      <c r="O36" s="2"/>
      <c r="P36" s="2"/>
      <c r="Q36" s="2"/>
      <c r="R36" s="2"/>
      <c r="S36" s="2"/>
      <c r="T36" s="2"/>
      <c r="U36" s="2"/>
      <c r="AF36" s="2"/>
      <c r="AG36" s="2"/>
      <c r="AH36" s="2"/>
      <c r="AI36" s="2"/>
      <c r="AJ36" s="2"/>
      <c r="AK36" s="2"/>
      <c r="AL36" s="2"/>
      <c r="AM36" s="2"/>
      <c r="AN36" s="2"/>
    </row>
    <row r="37" s="1" customFormat="1" spans="1:40">
      <c r="A37" s="2"/>
      <c r="B37" s="2"/>
      <c r="C37" s="2"/>
      <c r="D37" s="2"/>
      <c r="E37" s="2"/>
      <c r="F37" s="2"/>
      <c r="G37" s="2"/>
      <c r="H37" s="2"/>
      <c r="I37" s="2"/>
      <c r="M37" s="2"/>
      <c r="N37" s="2"/>
      <c r="O37" s="2"/>
      <c r="P37" s="2"/>
      <c r="Q37" s="2"/>
      <c r="R37" s="2"/>
      <c r="S37" s="2"/>
      <c r="T37" s="2"/>
      <c r="U37" s="2"/>
      <c r="AF37" s="2"/>
      <c r="AG37" s="2"/>
      <c r="AH37" s="2"/>
      <c r="AI37" s="2"/>
      <c r="AJ37" s="2"/>
      <c r="AK37" s="2"/>
      <c r="AL37" s="2"/>
      <c r="AM37" s="2"/>
      <c r="AN37" s="2"/>
    </row>
    <row r="38" s="1" customFormat="1" spans="1:40">
      <c r="A38" s="2"/>
      <c r="B38" s="2"/>
      <c r="C38" s="2"/>
      <c r="D38" s="2"/>
      <c r="E38" s="2"/>
      <c r="F38" s="2"/>
      <c r="G38" s="2"/>
      <c r="H38" s="2"/>
      <c r="I38" s="2"/>
      <c r="M38" s="2"/>
      <c r="N38" s="2"/>
      <c r="O38" s="2"/>
      <c r="P38" s="2"/>
      <c r="Q38" s="2"/>
      <c r="R38" s="2"/>
      <c r="S38" s="2"/>
      <c r="T38" s="2"/>
      <c r="U38" s="2"/>
      <c r="AF38" s="2"/>
      <c r="AG38" s="2"/>
      <c r="AH38" s="2"/>
      <c r="AI38" s="2"/>
      <c r="AJ38" s="2"/>
      <c r="AK38" s="2"/>
      <c r="AL38" s="2"/>
      <c r="AM38" s="2"/>
      <c r="AN38" s="2"/>
    </row>
    <row r="39" s="1" customFormat="1" spans="1:40">
      <c r="A39" s="2"/>
      <c r="B39" s="2"/>
      <c r="C39" s="2"/>
      <c r="D39" s="2"/>
      <c r="E39" s="2"/>
      <c r="F39" s="2"/>
      <c r="G39" s="2"/>
      <c r="H39" s="2"/>
      <c r="I39" s="2"/>
      <c r="M39" s="2"/>
      <c r="N39" s="2"/>
      <c r="O39" s="2"/>
      <c r="P39" s="2"/>
      <c r="Q39" s="2"/>
      <c r="R39" s="2"/>
      <c r="S39" s="2"/>
      <c r="T39" s="2"/>
      <c r="U39" s="2"/>
      <c r="AF39" s="2"/>
      <c r="AG39" s="2"/>
      <c r="AH39" s="2"/>
      <c r="AI39" s="2"/>
      <c r="AJ39" s="2"/>
      <c r="AK39" s="2"/>
      <c r="AL39" s="2"/>
      <c r="AM39" s="2"/>
      <c r="AN39" s="2"/>
    </row>
    <row r="40" s="1" customFormat="1" spans="1:40">
      <c r="A40" s="2"/>
      <c r="B40" s="2"/>
      <c r="C40" s="2"/>
      <c r="D40" s="2"/>
      <c r="E40" s="2"/>
      <c r="F40" s="2"/>
      <c r="G40" s="2"/>
      <c r="H40" s="2"/>
      <c r="I40" s="2"/>
      <c r="M40" s="2"/>
      <c r="N40" s="2"/>
      <c r="O40" s="2"/>
      <c r="P40" s="2"/>
      <c r="Q40" s="2"/>
      <c r="R40" s="2"/>
      <c r="S40" s="2"/>
      <c r="T40" s="2"/>
      <c r="U40" s="2"/>
      <c r="AF40" s="2"/>
      <c r="AG40" s="2"/>
      <c r="AH40" s="2"/>
      <c r="AI40" s="2"/>
      <c r="AJ40" s="2"/>
      <c r="AK40" s="2"/>
      <c r="AL40" s="2"/>
      <c r="AM40" s="2"/>
      <c r="AN40" s="2"/>
    </row>
    <row r="41" s="1" customFormat="1" spans="1:1">
      <c r="A41" s="2"/>
    </row>
    <row r="42" s="1" customFormat="1" spans="1:1">
      <c r="A42" s="2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使用說明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2021-10-21T08:10:00Z</dcterms:created>
  <dcterms:modified xsi:type="dcterms:W3CDTF">2021-10-22T05:39:35Z</dcterms:modified>
</cp:coreProperties>
</file>