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c\Desktop\看板\"/>
    </mc:Choice>
  </mc:AlternateContent>
  <xr:revisionPtr revIDLastSave="0" documentId="13_ncr:1_{0809BC11-E6F1-4611-A48F-55021E2B48D0}" xr6:coauthVersionLast="45" xr6:coauthVersionMax="45" xr10:uidLastSave="{00000000-0000-0000-0000-000000000000}"/>
  <bookViews>
    <workbookView xWindow="20370" yWindow="-120" windowWidth="19440" windowHeight="15600" xr2:uid="{00000000-000D-0000-FFFF-FFFF00000000}"/>
  </bookViews>
  <sheets>
    <sheet name="視覺化面板（顯示區）" sheetId="1" r:id="rId1"/>
    <sheet name="資料來源（編輯區）" sheetId="2" r:id="rId2"/>
  </sheets>
  <definedNames>
    <definedName name="_xlnm.Print_Area" localSheetId="0">'視覺化面板（顯示區）'!$A$1:$Y$50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6" i="2" l="1"/>
  <c r="U7" i="2"/>
  <c r="V7" i="2"/>
  <c r="V4" i="2"/>
  <c r="V5" i="2"/>
  <c r="V6" i="2"/>
  <c r="V3" i="2"/>
  <c r="R4" i="2"/>
  <c r="R5" i="2"/>
  <c r="R6" i="2"/>
  <c r="Q7" i="2"/>
  <c r="R7" i="2"/>
  <c r="R3" i="2"/>
  <c r="N4" i="2"/>
  <c r="N5" i="2"/>
  <c r="N6" i="2"/>
  <c r="N3" i="2"/>
  <c r="M7" i="2"/>
  <c r="N7" i="2"/>
  <c r="J4" i="2"/>
  <c r="J5" i="2"/>
  <c r="J6" i="2"/>
  <c r="I7" i="2"/>
  <c r="J7" i="2"/>
  <c r="J3" i="2"/>
  <c r="F3" i="2"/>
  <c r="E4" i="2"/>
  <c r="F4" i="2"/>
  <c r="B11" i="2"/>
  <c r="B10" i="2"/>
  <c r="X3" i="1"/>
</calcChain>
</file>

<file path=xl/sharedStrings.xml><?xml version="1.0" encoding="utf-8"?>
<sst xmlns="http://schemas.openxmlformats.org/spreadsheetml/2006/main" count="52" uniqueCount="45">
  <si>
    <t>欄位</t>
    <phoneticPr fontId="1" type="noConversion"/>
  </si>
  <si>
    <t>結果</t>
    <phoneticPr fontId="1" type="noConversion"/>
  </si>
  <si>
    <t>當前日期</t>
    <phoneticPr fontId="1" type="noConversion"/>
  </si>
  <si>
    <t>注意：</t>
    <phoneticPr fontId="1" type="noConversion"/>
  </si>
  <si>
    <t>1. 為避免使用中誤刪表格結構，表格已加密，如需修改表格結構，請點選“審閱”→“保護”→“撤銷工作表保護”；</t>
    <phoneticPr fontId="1" type="noConversion"/>
  </si>
  <si>
    <t>2. 表格為1920*1080尺寸，支援屏顯/列印，預設採用A4紙設計，橫向佈局；</t>
    <phoneticPr fontId="1" type="noConversion"/>
  </si>
  <si>
    <t>3. 表格所顯時間為當前開啟文件時間，如需專門指定時間，請直接在文本框內輸入即可；</t>
    <phoneticPr fontId="1" type="noConversion"/>
  </si>
  <si>
    <t>公司總人數</t>
    <phoneticPr fontId="1" type="noConversion"/>
  </si>
  <si>
    <t>姓別</t>
    <phoneticPr fontId="1" type="noConversion"/>
  </si>
  <si>
    <t>公司人數統計</t>
    <phoneticPr fontId="1" type="noConversion"/>
  </si>
  <si>
    <t>性別分析</t>
    <phoneticPr fontId="1" type="noConversion"/>
  </si>
  <si>
    <t>男</t>
    <phoneticPr fontId="1" type="noConversion"/>
  </si>
  <si>
    <t>女</t>
    <phoneticPr fontId="1" type="noConversion"/>
  </si>
  <si>
    <t>人數</t>
    <phoneticPr fontId="1" type="noConversion"/>
  </si>
  <si>
    <t>比例</t>
    <phoneticPr fontId="1" type="noConversion"/>
  </si>
  <si>
    <t>年齡層分析</t>
    <phoneticPr fontId="1" type="noConversion"/>
  </si>
  <si>
    <t>年齡區段</t>
    <phoneticPr fontId="1" type="noConversion"/>
  </si>
  <si>
    <t>20歲以下</t>
    <phoneticPr fontId="1" type="noConversion"/>
  </si>
  <si>
    <t>20-30歲</t>
    <phoneticPr fontId="1" type="noConversion"/>
  </si>
  <si>
    <t>30-40歲</t>
    <phoneticPr fontId="1" type="noConversion"/>
  </si>
  <si>
    <t>40-50歲</t>
    <phoneticPr fontId="1" type="noConversion"/>
  </si>
  <si>
    <t>50歲以上</t>
    <phoneticPr fontId="1" type="noConversion"/>
  </si>
  <si>
    <t>學歷分析</t>
    <phoneticPr fontId="1" type="noConversion"/>
  </si>
  <si>
    <t>學歷</t>
    <phoneticPr fontId="1" type="noConversion"/>
  </si>
  <si>
    <t>高中及以下</t>
    <phoneticPr fontId="1" type="noConversion"/>
  </si>
  <si>
    <t>專科</t>
    <phoneticPr fontId="1" type="noConversion"/>
  </si>
  <si>
    <t>本科</t>
    <phoneticPr fontId="1" type="noConversion"/>
  </si>
  <si>
    <t>研究生</t>
    <phoneticPr fontId="1" type="noConversion"/>
  </si>
  <si>
    <t>博士及以上</t>
    <phoneticPr fontId="1" type="noConversion"/>
  </si>
  <si>
    <t>部門分析</t>
    <phoneticPr fontId="1" type="noConversion"/>
  </si>
  <si>
    <t>部門</t>
    <phoneticPr fontId="1" type="noConversion"/>
  </si>
  <si>
    <t>佔比</t>
    <phoneticPr fontId="1" type="noConversion"/>
  </si>
  <si>
    <t>管理部</t>
    <phoneticPr fontId="1" type="noConversion"/>
  </si>
  <si>
    <t>技術部</t>
    <phoneticPr fontId="1" type="noConversion"/>
  </si>
  <si>
    <t>銷售部</t>
    <phoneticPr fontId="1" type="noConversion"/>
  </si>
  <si>
    <t>商務部</t>
    <phoneticPr fontId="1" type="noConversion"/>
  </si>
  <si>
    <t>行政部</t>
    <phoneticPr fontId="1" type="noConversion"/>
  </si>
  <si>
    <t>注：金色為可修改區域，綠色為自動計算區域（支援手工強制修改）</t>
    <phoneticPr fontId="1" type="noConversion"/>
  </si>
  <si>
    <t>崗位分析</t>
    <phoneticPr fontId="1" type="noConversion"/>
  </si>
  <si>
    <t>崗位</t>
    <phoneticPr fontId="1" type="noConversion"/>
  </si>
  <si>
    <t>經理</t>
    <phoneticPr fontId="1" type="noConversion"/>
  </si>
  <si>
    <t>主管</t>
    <phoneticPr fontId="1" type="noConversion"/>
  </si>
  <si>
    <t>總監</t>
    <phoneticPr fontId="1" type="noConversion"/>
  </si>
  <si>
    <t>員工</t>
    <phoneticPr fontId="1" type="noConversion"/>
  </si>
  <si>
    <t>總人數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</si>
</sst>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;@"/>
    <numFmt numFmtId="165" formatCode="#,##0_ "/>
    <numFmt numFmtId="166" formatCode="h:mm;@"/>
    <numFmt numFmtId="167" formatCode="0.0%"/>
  </numFmts>
  <fonts count="8">
    <font>
      <sz val="9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name val="Microsoft YaHei UI"/>
      <family val="2"/>
      <charset val="134"/>
    </font>
    <font>
      <sz val="10"/>
      <color theme="1"/>
      <name val="Microsoft YaHei UI"/>
      <family val="2"/>
      <charset val="134"/>
    </font>
    <font>
      <sz val="10"/>
      <color theme="0"/>
      <name val="Microsoft YaHei UI"/>
      <family val="2"/>
      <charset val="134"/>
    </font>
    <font>
      <b/>
      <sz val="12"/>
      <name val="Microsoft YaHei UI"/>
      <family val="2"/>
      <charset val="134"/>
    </font>
    <font>
      <sz val="9"/>
      <color theme="1"/>
      <name val="Microsoft YaHei UI"/>
      <family val="2"/>
      <charset val="134"/>
    </font>
    <font>
      <sz val="50"/>
      <color theme="1"/>
      <name val="Calibri"/>
      <family val="2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4" fillId="3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4" borderId="0" xfId="0" applyNumberFormat="1" applyFont="1" applyFill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165" fontId="3" fillId="5" borderId="0" xfId="0" applyNumberFormat="1" applyFont="1" applyFill="1" applyAlignment="1">
      <alignment horizontal="center" vertical="center"/>
    </xf>
    <xf numFmtId="0" fontId="3" fillId="5" borderId="0" xfId="0" applyNumberFormat="1" applyFont="1" applyFill="1" applyAlignment="1">
      <alignment horizontal="center" vertical="center"/>
    </xf>
    <xf numFmtId="165" fontId="3" fillId="6" borderId="0" xfId="0" applyNumberFormat="1" applyFont="1" applyFill="1" applyAlignment="1">
      <alignment horizontal="center" vertical="center"/>
    </xf>
    <xf numFmtId="167" fontId="3" fillId="6" borderId="0" xfId="0" applyNumberFormat="1" applyFont="1" applyFill="1" applyAlignment="1">
      <alignment horizontal="center" vertical="center"/>
    </xf>
    <xf numFmtId="164" fontId="3" fillId="5" borderId="0" xfId="0" applyNumberFormat="1" applyFont="1" applyFill="1" applyAlignment="1">
      <alignment horizontal="center" vertical="center"/>
    </xf>
    <xf numFmtId="166" fontId="3" fillId="5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D85B"/>
      <color rgb="FF203864"/>
      <color rgb="FF222A35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zh-CN" altLang="en-US" sz="1400" b="1" i="0" u="none" strike="noStrike" kern="1200" spc="0" baseline="0">
                <a:solidFill>
                  <a:schemeClr val="bg1">
                    <a:lumMod val="85000"/>
                  </a:schemeClr>
                </a:solidFill>
                <a:latin typeface="Microsoft YaHei UI" panose="020B0502040204020203" pitchFamily="34" charset="-122"/>
                <a:ea typeface="Microsoft YaHei UI" panose="020B0502040204020203" pitchFamily="34" charset="-122"/>
                <a:cs typeface="+mn-cs"/>
              </a:defRPr>
            </a:pPr>
            <a:r>
              <a:rPr lang="zh-CN" altLang="en-US" sz="1400" b="1" i="0" u="none" strike="noStrike" kern="1200" spc="0" baseline="0">
                <a:solidFill>
                  <a:schemeClr val="bg1">
                    <a:lumMod val="85000"/>
                  </a:schemeClr>
                </a:solidFill>
                <a:latin typeface="Microsoft YaHei UI" panose="020B0502040204020203" pitchFamily="34" charset="-122"/>
                <a:ea typeface="Microsoft YaHei UI" panose="020B0502040204020203" pitchFamily="34" charset="-122"/>
                <a:cs typeface="+mn-cs"/>
              </a:rPr>
              <a:t>部門人數比例</a:t>
            </a:r>
          </a:p>
        </c:rich>
      </c:tx>
      <c:layout>
        <c:manualLayout>
          <c:xMode val="edge"/>
          <c:yMode val="edge"/>
          <c:x val="0.32554465782026981"/>
          <c:y val="5.97261064222024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zh-CN" altLang="en-US" sz="1400" b="1" i="0" u="none" strike="noStrike" kern="1200" spc="0" baseline="0">
              <a:solidFill>
                <a:schemeClr val="bg1">
                  <a:lumMod val="85000"/>
                </a:schemeClr>
              </a:solidFill>
              <a:latin typeface="Microsoft YaHei UI" panose="020B0502040204020203" pitchFamily="34" charset="-122"/>
              <a:ea typeface="Microsoft YaHei UI" panose="020B0502040204020203" pitchFamily="34" charset="-122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63796965925214"/>
          <c:y val="0.22889834334516357"/>
          <c:w val="0.45988837109647007"/>
          <c:h val="0.62250101434173355"/>
        </c:manualLayout>
      </c:layout>
      <c:doughnutChart>
        <c:varyColors val="1"/>
        <c:ser>
          <c:idx val="0"/>
          <c:order val="0"/>
          <c:tx>
            <c:strRef>
              <c:f>'資料來源（編輯區）'!$R$2</c:f>
              <c:strCache>
                <c:ptCount val="1"/>
                <c:pt idx="0">
                  <c:v>佔比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00-4294-82AF-6D56A3A0D8F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A00-4294-82AF-6D56A3A0D8F2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A00-4294-82AF-6D56A3A0D8F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00-4294-82AF-6D56A3A0D8F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A00-4294-82AF-6D56A3A0D8F2}"/>
              </c:ext>
            </c:extLst>
          </c:dPt>
          <c:dLbls>
            <c:dLbl>
              <c:idx val="0"/>
              <c:layout>
                <c:manualLayout>
                  <c:x val="-0.11827480825744423"/>
                  <c:y val="-4.778088513776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00-4294-82AF-6D56A3A0D8F2}"/>
                </c:ext>
              </c:extLst>
            </c:dLbl>
            <c:dLbl>
              <c:idx val="1"/>
              <c:layout>
                <c:manualLayout>
                  <c:x val="-0.10349045722526372"/>
                  <c:y val="-7.96348085629366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00-4294-82AF-6D56A3A0D8F2}"/>
                </c:ext>
              </c:extLst>
            </c:dLbl>
            <c:dLbl>
              <c:idx val="2"/>
              <c:layout>
                <c:manualLayout>
                  <c:x val="7.0832138201624539E-2"/>
                  <c:y val="0.363242492499750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00-4294-82AF-6D56A3A0D8F2}"/>
                </c:ext>
              </c:extLst>
            </c:dLbl>
            <c:dLbl>
              <c:idx val="3"/>
              <c:layout>
                <c:manualLayout>
                  <c:x val="-8.2792365780210944E-2"/>
                  <c:y val="9.55617702755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00-4294-82AF-6D56A3A0D8F2}"/>
                </c:ext>
              </c:extLst>
            </c:dLbl>
            <c:dLbl>
              <c:idx val="4"/>
              <c:layout>
                <c:manualLayout>
                  <c:x val="-0.12123167846388035"/>
                  <c:y val="9.95435107036708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00-4294-82AF-6D56A3A0D8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'資料來源（編輯區）'!$P$3:$P$7</c:f>
              <c:strCache>
                <c:ptCount val="5"/>
                <c:pt idx="0">
                  <c:v>管理部</c:v>
                </c:pt>
                <c:pt idx="1">
                  <c:v>技術部</c:v>
                </c:pt>
                <c:pt idx="2">
                  <c:v>銷售部</c:v>
                </c:pt>
                <c:pt idx="3">
                  <c:v>商務部</c:v>
                </c:pt>
                <c:pt idx="4">
                  <c:v>行政部</c:v>
                </c:pt>
              </c:strCache>
            </c:strRef>
          </c:cat>
          <c:val>
            <c:numRef>
              <c:f>'資料來源（編輯區）'!$R$3:$R$7</c:f>
              <c:numCache>
                <c:formatCode>0.0%</c:formatCode>
                <c:ptCount val="5"/>
                <c:pt idx="0">
                  <c:v>1.2500000000000001E-2</c:v>
                </c:pt>
                <c:pt idx="1">
                  <c:v>0.20937500000000001</c:v>
                </c:pt>
                <c:pt idx="2">
                  <c:v>0.46875</c:v>
                </c:pt>
                <c:pt idx="3">
                  <c:v>0.26874999999999999</c:v>
                </c:pt>
                <c:pt idx="4">
                  <c:v>4.0625000000000001E-2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00-4294-82AF-6D56A3A0D8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2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512561979471689"/>
          <c:y val="0.3580292147214354"/>
          <c:w val="0.14359312228828539"/>
          <c:h val="0.369414276577333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>
                  <a:lumMod val="75000"/>
                </a:schemeClr>
              </a:solidFill>
              <a:latin typeface="Microsoft YaHei UI" panose="020B0502040204020203" pitchFamily="34" charset="-122"/>
              <a:ea typeface="Microsoft YaHei UI" panose="020B0502040204020203" pitchFamily="34" charset="-122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sz="1100" b="1">
                <a:solidFill>
                  <a:schemeClr val="bg1">
                    <a:lumMod val="85000"/>
                  </a:schemeClr>
                </a:solidFill>
                <a:latin typeface="Microsoft YaHei UI" panose="020B0502040204020203" pitchFamily="34" charset="-122"/>
                <a:ea typeface="Microsoft YaHei UI" panose="020B0502040204020203" pitchFamily="34" charset="-122"/>
              </a:rPr>
              <a:t>中層管理比例</a:t>
            </a:r>
          </a:p>
        </c:rich>
      </c:tx>
      <c:layout>
        <c:manualLayout>
          <c:xMode val="edge"/>
          <c:yMode val="edge"/>
          <c:x val="0.16767881074544114"/>
          <c:y val="8.43971584074854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C6-41D8-B850-C91AC5ED6CD2}"/>
              </c:ext>
            </c:extLst>
          </c:dPt>
          <c:dPt>
            <c:idx val="1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C6-41D8-B850-C91AC5ED6CD2}"/>
              </c:ext>
            </c:extLst>
          </c:dPt>
          <c:cat>
            <c:strRef>
              <c:f>('資料來源（編輯區）'!$T$4,'資料來源（編輯區）'!$T$7)</c:f>
              <c:strCache>
                <c:ptCount val="2"/>
                <c:pt idx="0">
                  <c:v>經理</c:v>
                </c:pt>
                <c:pt idx="1">
                  <c:v>總人數</c:v>
                </c:pt>
              </c:strCache>
            </c:strRef>
          </c:cat>
          <c:val>
            <c:numRef>
              <c:f>('資料來源（編輯區）'!$U$4,'資料來源（編輯區）'!$U$7)</c:f>
              <c:numCache>
                <c:formatCode>#,##0_ </c:formatCode>
                <c:ptCount val="2"/>
                <c:pt idx="0" formatCode="General">
                  <c:v>24</c:v>
                </c:pt>
                <c:pt idx="1">
                  <c:v>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C6-41D8-B850-C91AC5ED6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zh-CN" altLang="en-US" sz="1400" b="1" i="0" u="none" strike="noStrike" kern="1200" spc="0" baseline="0">
                <a:solidFill>
                  <a:schemeClr val="bg1">
                    <a:lumMod val="85000"/>
                  </a:schemeClr>
                </a:solidFill>
                <a:latin typeface="Microsoft YaHei UI" panose="020B0502040204020203" pitchFamily="34" charset="-122"/>
                <a:ea typeface="Microsoft YaHei UI" panose="020B0502040204020203" pitchFamily="34" charset="-122"/>
                <a:cs typeface="+mn-cs"/>
              </a:defRPr>
            </a:pPr>
            <a:r>
              <a:rPr lang="zh-CN" altLang="en-US" sz="1400" b="1" i="0" u="none" strike="noStrike" kern="1200" spc="0" baseline="0">
                <a:solidFill>
                  <a:schemeClr val="bg1">
                    <a:lumMod val="85000"/>
                  </a:schemeClr>
                </a:solidFill>
                <a:latin typeface="Microsoft YaHei UI" panose="020B0502040204020203" pitchFamily="34" charset="-122"/>
                <a:ea typeface="Microsoft YaHei UI" panose="020B0502040204020203" pitchFamily="34" charset="-122"/>
                <a:cs typeface="+mn-cs"/>
              </a:rPr>
              <a:t>年齡分佈統計</a:t>
            </a:r>
          </a:p>
        </c:rich>
      </c:tx>
      <c:layout>
        <c:manualLayout>
          <c:xMode val="edge"/>
          <c:yMode val="edge"/>
          <c:x val="0.44435564186704773"/>
          <c:y val="6.85763507637711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zh-CN" altLang="en-US" sz="1400" b="1" i="0" u="none" strike="noStrike" kern="1200" spc="0" baseline="0">
              <a:solidFill>
                <a:schemeClr val="bg1">
                  <a:lumMod val="85000"/>
                </a:schemeClr>
              </a:solidFill>
              <a:latin typeface="Microsoft YaHei UI" panose="020B0502040204020203" pitchFamily="34" charset="-122"/>
              <a:ea typeface="Microsoft YaHei UI" panose="020B0502040204020203" pitchFamily="34" charset="-122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67431544570497"/>
          <c:y val="0.20327292039667755"/>
          <c:w val="0.86199367941111982"/>
          <c:h val="0.53385720905106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'資料來源（編輯區）'!$I$2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'資料來源（編輯區）'!$H$3:$H$7</c:f>
              <c:strCache>
                <c:ptCount val="5"/>
                <c:pt idx="0">
                  <c:v>20歲以下</c:v>
                </c:pt>
                <c:pt idx="1">
                  <c:v>20-30歲</c:v>
                </c:pt>
                <c:pt idx="2">
                  <c:v>30-40歲</c:v>
                </c:pt>
                <c:pt idx="3">
                  <c:v>40-50歲</c:v>
                </c:pt>
                <c:pt idx="4">
                  <c:v>50歲以上</c:v>
                </c:pt>
              </c:strCache>
            </c:strRef>
          </c:cat>
          <c:val>
            <c:numRef>
              <c:f>'資料來源（編輯區）'!$I$3:$I$7</c:f>
              <c:numCache>
                <c:formatCode>General</c:formatCode>
                <c:ptCount val="5"/>
                <c:pt idx="0">
                  <c:v>23</c:v>
                </c:pt>
                <c:pt idx="1">
                  <c:v>146</c:v>
                </c:pt>
                <c:pt idx="2">
                  <c:v>118</c:v>
                </c:pt>
                <c:pt idx="3">
                  <c:v>25</c:v>
                </c:pt>
                <c:pt idx="4" formatCode="#,##0_ 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24-4629-8DF1-9D3CCFE74A84}"/>
            </c:ext>
          </c:extLst>
        </c:ser>
        <c:ser>
          <c:idx val="1"/>
          <c:order val="1"/>
          <c:tx>
            <c:strRef>
              <c:f>'資料來源（編輯區）'!$J$2</c:f>
              <c:strCache>
                <c:ptCount val="1"/>
                <c:pt idx="0">
                  <c:v>比例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'資料來源（編輯區）'!$H$3:$H$7</c:f>
              <c:strCache>
                <c:ptCount val="5"/>
                <c:pt idx="0">
                  <c:v>20歲以下</c:v>
                </c:pt>
                <c:pt idx="1">
                  <c:v>20-30歲</c:v>
                </c:pt>
                <c:pt idx="2">
                  <c:v>30-40歲</c:v>
                </c:pt>
                <c:pt idx="3">
                  <c:v>40-50歲</c:v>
                </c:pt>
                <c:pt idx="4">
                  <c:v>50歲以上</c:v>
                </c:pt>
              </c:strCache>
            </c:strRef>
          </c:cat>
          <c:val>
            <c:numRef>
              <c:f>'資料來源（編輯區）'!$J$3:$J$7</c:f>
              <c:numCache>
                <c:formatCode>0.0%</c:formatCode>
                <c:ptCount val="5"/>
                <c:pt idx="0">
                  <c:v>7.1874999999999994E-2</c:v>
                </c:pt>
                <c:pt idx="1">
                  <c:v>0.45624999999999999</c:v>
                </c:pt>
                <c:pt idx="2">
                  <c:v>0.36875000000000002</c:v>
                </c:pt>
                <c:pt idx="3">
                  <c:v>7.8125E-2</c:v>
                </c:pt>
                <c:pt idx="4">
                  <c:v>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24-4629-8DF1-9D3CCFE74A8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0"/>
        <c:overlap val="-68"/>
        <c:axId val="408246144"/>
        <c:axId val="408247680"/>
      </c:barChart>
      <c:catAx>
        <c:axId val="40824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247680"/>
        <c:crosses val="autoZero"/>
        <c:auto val="1"/>
        <c:lblAlgn val="ctr"/>
        <c:lblOffset val="100"/>
        <c:noMultiLvlLbl val="0"/>
      </c:catAx>
      <c:valAx>
        <c:axId val="4082476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82461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rgbClr val="4472C4">
                <a:lumMod val="40000"/>
                <a:lumOff val="60000"/>
              </a:srgb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bg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b="1">
                <a:solidFill>
                  <a:schemeClr val="bg1">
                    <a:lumMod val="85000"/>
                  </a:schemeClr>
                </a:solidFill>
                <a:latin typeface="Microsoft YaHei UI" panose="020B0502040204020203" pitchFamily="34" charset="-122"/>
                <a:ea typeface="Microsoft YaHei UI" panose="020B0502040204020203" pitchFamily="34" charset="-122"/>
              </a:rPr>
              <a:t>部門人數分析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24759405074366"/>
          <c:y val="0.22299194991055457"/>
          <c:w val="0.85319685039370075"/>
          <c:h val="0.638119036970781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'資料來源（編輯區）'!$Q$2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'資料來源（編輯區）'!$P$3:$P$7</c:f>
              <c:strCache>
                <c:ptCount val="5"/>
                <c:pt idx="0">
                  <c:v>管理部</c:v>
                </c:pt>
                <c:pt idx="1">
                  <c:v>技術部</c:v>
                </c:pt>
                <c:pt idx="2">
                  <c:v>銷售部</c:v>
                </c:pt>
                <c:pt idx="3">
                  <c:v>商務部</c:v>
                </c:pt>
                <c:pt idx="4">
                  <c:v>行政部</c:v>
                </c:pt>
              </c:strCache>
            </c:strRef>
          </c:cat>
          <c:val>
            <c:numRef>
              <c:f>'資料來源（編輯區）'!$Q$3:$Q$7</c:f>
              <c:numCache>
                <c:formatCode>General</c:formatCode>
                <c:ptCount val="5"/>
                <c:pt idx="0">
                  <c:v>4</c:v>
                </c:pt>
                <c:pt idx="1">
                  <c:v>67</c:v>
                </c:pt>
                <c:pt idx="2">
                  <c:v>150</c:v>
                </c:pt>
                <c:pt idx="3">
                  <c:v>86</c:v>
                </c:pt>
                <c:pt idx="4" formatCode="#,##0_ 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E8-47DC-B504-14EF1AF289FE}"/>
            </c:ext>
          </c:extLst>
        </c:ser>
        <c:ser>
          <c:idx val="1"/>
          <c:order val="1"/>
          <c:tx>
            <c:strRef>
              <c:f>'資料來源（編輯區）'!$R$2</c:f>
              <c:strCache>
                <c:ptCount val="1"/>
                <c:pt idx="0">
                  <c:v>佔比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'資料來源（編輯區）'!$P$3:$P$7</c:f>
              <c:strCache>
                <c:ptCount val="5"/>
                <c:pt idx="0">
                  <c:v>管理部</c:v>
                </c:pt>
                <c:pt idx="1">
                  <c:v>技術部</c:v>
                </c:pt>
                <c:pt idx="2">
                  <c:v>銷售部</c:v>
                </c:pt>
                <c:pt idx="3">
                  <c:v>商務部</c:v>
                </c:pt>
                <c:pt idx="4">
                  <c:v>行政部</c:v>
                </c:pt>
              </c:strCache>
            </c:strRef>
          </c:cat>
          <c:val>
            <c:numRef>
              <c:f>'資料來源（編輯區）'!$R$3:$R$7</c:f>
              <c:numCache>
                <c:formatCode>0.0%</c:formatCode>
                <c:ptCount val="5"/>
                <c:pt idx="0">
                  <c:v>1.2500000000000001E-2</c:v>
                </c:pt>
                <c:pt idx="1">
                  <c:v>0.20937500000000001</c:v>
                </c:pt>
                <c:pt idx="2">
                  <c:v>0.46875</c:v>
                </c:pt>
                <c:pt idx="3">
                  <c:v>0.26874999999999999</c:v>
                </c:pt>
                <c:pt idx="4">
                  <c:v>4.0625000000000001E-2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E8-47DC-B504-14EF1AF28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axId val="408337024"/>
        <c:axId val="408347008"/>
      </c:barChart>
      <c:catAx>
        <c:axId val="40833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347008"/>
        <c:crosses val="autoZero"/>
        <c:auto val="1"/>
        <c:lblAlgn val="ctr"/>
        <c:lblOffset val="100"/>
        <c:noMultiLvlLbl val="0"/>
      </c:catAx>
      <c:valAx>
        <c:axId val="40834700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0833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b="1">
                <a:solidFill>
                  <a:schemeClr val="bg1">
                    <a:lumMod val="85000"/>
                  </a:schemeClr>
                </a:solidFill>
                <a:latin typeface="Microsoft YaHei UI" panose="020B0502040204020203" pitchFamily="34" charset="-122"/>
                <a:ea typeface="Microsoft YaHei UI" panose="020B0502040204020203" pitchFamily="34" charset="-122"/>
              </a:rPr>
              <a:t>崗位人數分析</a:t>
            </a:r>
          </a:p>
        </c:rich>
      </c:tx>
      <c:layout>
        <c:manualLayout>
          <c:xMode val="edge"/>
          <c:yMode val="edge"/>
          <c:x val="0.23594476088084407"/>
          <c:y val="5.16334583082695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100929580050085"/>
          <c:y val="0.18724840057179207"/>
          <c:w val="0.65669105191638277"/>
          <c:h val="0.6807174103237095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'資料來源（編輯區）'!$U$2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'資料來源（編輯區）'!$T$3:$T$6</c:f>
              <c:strCache>
                <c:ptCount val="4"/>
                <c:pt idx="0">
                  <c:v>總監</c:v>
                </c:pt>
                <c:pt idx="1">
                  <c:v>經理</c:v>
                </c:pt>
                <c:pt idx="2">
                  <c:v>主管</c:v>
                </c:pt>
                <c:pt idx="3">
                  <c:v>員工</c:v>
                </c:pt>
              </c:strCache>
            </c:strRef>
          </c:cat>
          <c:val>
            <c:numRef>
              <c:f>'資料來源（編輯區）'!$U$3:$U$6</c:f>
              <c:numCache>
                <c:formatCode>General</c:formatCode>
                <c:ptCount val="4"/>
                <c:pt idx="0">
                  <c:v>8</c:v>
                </c:pt>
                <c:pt idx="1">
                  <c:v>24</c:v>
                </c:pt>
                <c:pt idx="2">
                  <c:v>50</c:v>
                </c:pt>
                <c:pt idx="3" formatCode="#,##0_ 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E8-47DC-B504-14EF1AF28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408355200"/>
        <c:axId val="408356736"/>
      </c:barChart>
      <c:catAx>
        <c:axId val="408355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356736"/>
        <c:crosses val="autoZero"/>
        <c:auto val="1"/>
        <c:lblAlgn val="ctr"/>
        <c:lblOffset val="100"/>
        <c:noMultiLvlLbl val="0"/>
      </c:catAx>
      <c:valAx>
        <c:axId val="4083567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08355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b="1">
                <a:solidFill>
                  <a:schemeClr val="bg1">
                    <a:lumMod val="85000"/>
                  </a:schemeClr>
                </a:solidFill>
                <a:latin typeface="Microsoft YaHei UI" panose="020B0502040204020203" pitchFamily="34" charset="-122"/>
                <a:ea typeface="Microsoft YaHei UI" panose="020B0502040204020203" pitchFamily="34" charset="-122"/>
              </a:rPr>
              <a:t>學歷組成分析</a:t>
            </a:r>
          </a:p>
        </c:rich>
      </c:tx>
      <c:layout>
        <c:manualLayout>
          <c:xMode val="edge"/>
          <c:yMode val="edge"/>
          <c:x val="0.3019584455799828"/>
          <c:y val="5.82213132614074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902221184174141"/>
          <c:y val="0.19066792439804717"/>
          <c:w val="0.65666433405241253"/>
          <c:h val="0.6890345151193361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'資料來源（編輯區）'!$M$2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'資料來源（編輯區）'!$L$3:$L$7</c:f>
              <c:strCache>
                <c:ptCount val="5"/>
                <c:pt idx="0">
                  <c:v>高中及以下</c:v>
                </c:pt>
                <c:pt idx="1">
                  <c:v>專科</c:v>
                </c:pt>
                <c:pt idx="2">
                  <c:v>本科</c:v>
                </c:pt>
                <c:pt idx="3">
                  <c:v>研究生</c:v>
                </c:pt>
                <c:pt idx="4">
                  <c:v>博士及以上</c:v>
                </c:pt>
              </c:strCache>
            </c:strRef>
          </c:cat>
          <c:val>
            <c:numRef>
              <c:f>'資料來源（編輯區）'!$M$3:$M$7</c:f>
              <c:numCache>
                <c:formatCode>General</c:formatCode>
                <c:ptCount val="5"/>
                <c:pt idx="0">
                  <c:v>0</c:v>
                </c:pt>
                <c:pt idx="1">
                  <c:v>79</c:v>
                </c:pt>
                <c:pt idx="2">
                  <c:v>198</c:v>
                </c:pt>
                <c:pt idx="3">
                  <c:v>33</c:v>
                </c:pt>
                <c:pt idx="4" formatCode="#,##0_ 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E8-47DC-B504-14EF1AF28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408377216"/>
        <c:axId val="408378752"/>
      </c:barChart>
      <c:catAx>
        <c:axId val="408377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378752"/>
        <c:crosses val="autoZero"/>
        <c:auto val="1"/>
        <c:lblAlgn val="ctr"/>
        <c:lblOffset val="100"/>
        <c:noMultiLvlLbl val="0"/>
      </c:catAx>
      <c:valAx>
        <c:axId val="4083787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08377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b="1">
                <a:solidFill>
                  <a:schemeClr val="bg1">
                    <a:lumMod val="85000"/>
                  </a:schemeClr>
                </a:solidFill>
                <a:latin typeface="Microsoft YaHei UI" panose="020B0502040204020203" pitchFamily="34" charset="-122"/>
                <a:ea typeface="Microsoft YaHei UI" panose="020B0502040204020203" pitchFamily="34" charset="-122"/>
              </a:rPr>
              <a:t>男女比例分析</a:t>
            </a:r>
          </a:p>
        </c:rich>
      </c:tx>
      <c:layout>
        <c:manualLayout>
          <c:xMode val="edge"/>
          <c:yMode val="edge"/>
          <c:x val="0.26229922925648713"/>
          <c:y val="7.170110257898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974118900010602"/>
          <c:y val="0.20054618101727401"/>
          <c:w val="0.62857831045378243"/>
          <c:h val="0.6847478712904280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'資料來源（編輯區）'!$F$2</c:f>
              <c:strCache>
                <c:ptCount val="1"/>
                <c:pt idx="0">
                  <c:v>比例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'資料來源（編輯區）'!$D$3:$D$4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'資料來源（編輯區）'!$F$3:$F$4</c:f>
              <c:numCache>
                <c:formatCode>0.0%</c:formatCode>
                <c:ptCount val="2"/>
                <c:pt idx="0">
                  <c:v>0.48749999999999999</c:v>
                </c:pt>
                <c:pt idx="1">
                  <c:v>0.51249999999999996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E8-47DC-B504-14EF1AF28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2"/>
        <c:overlap val="-80"/>
        <c:axId val="408399232"/>
        <c:axId val="408409216"/>
      </c:barChart>
      <c:catAx>
        <c:axId val="408399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409216"/>
        <c:crosses val="autoZero"/>
        <c:auto val="1"/>
        <c:lblAlgn val="ctr"/>
        <c:lblOffset val="100"/>
        <c:noMultiLvlLbl val="0"/>
      </c:catAx>
      <c:valAx>
        <c:axId val="408409216"/>
        <c:scaling>
          <c:orientation val="minMax"/>
        </c:scaling>
        <c:delete val="1"/>
        <c:axPos val="b"/>
        <c:numFmt formatCode="0.0%" sourceLinked="1"/>
        <c:majorTickMark val="none"/>
        <c:minorTickMark val="none"/>
        <c:tickLblPos val="nextTo"/>
        <c:crossAx val="408399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sz="1100" b="1">
                <a:solidFill>
                  <a:schemeClr val="bg1">
                    <a:lumMod val="85000"/>
                  </a:schemeClr>
                </a:solidFill>
                <a:latin typeface="Microsoft YaHei UI" panose="020B0502040204020203" pitchFamily="34" charset="-122"/>
                <a:ea typeface="Microsoft YaHei UI" panose="020B0502040204020203" pitchFamily="34" charset="-122"/>
              </a:rPr>
              <a:t>主管比例</a:t>
            </a:r>
          </a:p>
        </c:rich>
      </c:tx>
      <c:layout>
        <c:manualLayout>
          <c:xMode val="edge"/>
          <c:yMode val="edge"/>
          <c:x val="0.27545854122539332"/>
          <c:y val="8.43971584074854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C6-41D8-B850-C91AC5ED6CD2}"/>
              </c:ext>
            </c:extLst>
          </c:dPt>
          <c:dPt>
            <c:idx val="1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C6-41D8-B850-C91AC5ED6CD2}"/>
              </c:ext>
            </c:extLst>
          </c:dPt>
          <c:cat>
            <c:strRef>
              <c:f>('資料來源（編輯區）'!$T$5,'資料來源（編輯區）'!$T$7)</c:f>
              <c:strCache>
                <c:ptCount val="2"/>
                <c:pt idx="0">
                  <c:v>主管</c:v>
                </c:pt>
                <c:pt idx="1">
                  <c:v>總人數</c:v>
                </c:pt>
              </c:strCache>
            </c:strRef>
          </c:cat>
          <c:val>
            <c:numRef>
              <c:f>('資料來源（編輯區）'!$U$5,'資料來源（編輯區）'!$U$7)</c:f>
              <c:numCache>
                <c:formatCode>#,##0_ </c:formatCode>
                <c:ptCount val="2"/>
                <c:pt idx="0" formatCode="General">
                  <c:v>50</c:v>
                </c:pt>
                <c:pt idx="1">
                  <c:v>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C6-41D8-B850-C91AC5ED6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sz="1100" b="1">
                <a:solidFill>
                  <a:schemeClr val="bg1">
                    <a:lumMod val="85000"/>
                  </a:schemeClr>
                </a:solidFill>
                <a:latin typeface="Microsoft YaHei UI" panose="020B0502040204020203" pitchFamily="34" charset="-122"/>
                <a:ea typeface="Microsoft YaHei UI" panose="020B0502040204020203" pitchFamily="34" charset="-122"/>
              </a:rPr>
              <a:t>員工比例</a:t>
            </a:r>
          </a:p>
        </c:rich>
      </c:tx>
      <c:layout>
        <c:manualLayout>
          <c:xMode val="edge"/>
          <c:yMode val="edge"/>
          <c:x val="0.27545854122539332"/>
          <c:y val="8.43971584074854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spPr>
            <a:solidFill>
              <a:srgbClr val="00B0F0"/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C6-41D8-B850-C91AC5ED6CD2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C6-41D8-B850-C91AC5ED6CD2}"/>
              </c:ext>
            </c:extLst>
          </c:dPt>
          <c:cat>
            <c:strRef>
              <c:f>'資料來源（編輯區）'!$T$6:$T$7</c:f>
              <c:strCache>
                <c:ptCount val="2"/>
                <c:pt idx="0">
                  <c:v>員工</c:v>
                </c:pt>
                <c:pt idx="1">
                  <c:v>總人數</c:v>
                </c:pt>
              </c:strCache>
            </c:strRef>
          </c:cat>
          <c:val>
            <c:numRef>
              <c:f>'資料來源（編輯區）'!$U$6:$U$7</c:f>
              <c:numCache>
                <c:formatCode>#,##0_ </c:formatCode>
                <c:ptCount val="2"/>
                <c:pt idx="0">
                  <c:v>238</c:v>
                </c:pt>
                <c:pt idx="1">
                  <c:v>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C6-41D8-B850-C91AC5ED6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sz="1100" b="1">
                <a:solidFill>
                  <a:schemeClr val="bg1">
                    <a:lumMod val="85000"/>
                  </a:schemeClr>
                </a:solidFill>
                <a:latin typeface="Microsoft YaHei UI" panose="020B0502040204020203" pitchFamily="34" charset="-122"/>
                <a:ea typeface="Microsoft YaHei UI" panose="020B0502040204020203" pitchFamily="34" charset="-122"/>
              </a:rPr>
              <a:t>高管比例</a:t>
            </a:r>
          </a:p>
        </c:rich>
      </c:tx>
      <c:layout>
        <c:manualLayout>
          <c:xMode val="edge"/>
          <c:yMode val="edge"/>
          <c:x val="0.27545854122539332"/>
          <c:y val="8.43971584074854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rgbClr val="FFC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C6-41D8-B850-C91AC5ED6CD2}"/>
              </c:ext>
            </c:extLst>
          </c:dPt>
          <c:dPt>
            <c:idx val="1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C6-41D8-B850-C91AC5ED6CD2}"/>
              </c:ext>
            </c:extLst>
          </c:dPt>
          <c:cat>
            <c:strRef>
              <c:f>('資料來源（編輯區）'!$T$3,'資料來源（編輯區）'!$T$7)</c:f>
              <c:strCache>
                <c:ptCount val="2"/>
                <c:pt idx="0">
                  <c:v>總監</c:v>
                </c:pt>
                <c:pt idx="1">
                  <c:v>總人數</c:v>
                </c:pt>
              </c:strCache>
            </c:strRef>
          </c:cat>
          <c:val>
            <c:numRef>
              <c:f>('資料來源（編輯區）'!$U$3,'資料來源（編輯區）'!$U$7)</c:f>
              <c:numCache>
                <c:formatCode>#,##0_ </c:formatCode>
                <c:ptCount val="2"/>
                <c:pt idx="0" formatCode="General">
                  <c:v>8</c:v>
                </c:pt>
                <c:pt idx="1">
                  <c:v>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C6-41D8-B850-C91AC5ED6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hyperlink" Target="#'&#36039;&#26009;&#20358;&#28304;&#65288;&#32232;&#36655;&#21312;&#65289;'!A1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6061</xdr:rowOff>
    </xdr:from>
    <xdr:to>
      <xdr:col>25</xdr:col>
      <xdr:colOff>87456</xdr:colOff>
      <xdr:row>49</xdr:row>
      <xdr:rowOff>24849</xdr:rowOff>
    </xdr:to>
    <xdr:grpSp>
      <xdr:nvGrpSpPr>
        <xdr:cNvPr id="14" name="組合 13">
          <a:extLst>
            <a:ext uri="{FF2B5EF4-FFF2-40B4-BE49-F238E27FC236}">
              <a16:creationId xmlns:a16="http://schemas.microsoft.com/office/drawing/2014/main" id="{3E46AEF9-AB3B-4751-90C4-3DACBAC609CA}"/>
            </a:ext>
          </a:extLst>
        </xdr:cNvPr>
        <xdr:cNvGrpSpPr/>
      </xdr:nvGrpSpPr>
      <xdr:grpSpPr>
        <a:xfrm>
          <a:off x="0" y="6061"/>
          <a:ext cx="13354420" cy="8128645"/>
          <a:chOff x="0" y="6061"/>
          <a:chExt cx="13422456" cy="8276963"/>
        </a:xfrm>
      </xdr:grpSpPr>
      <xdr:sp macro="" textlink="">
        <xdr:nvSpPr>
          <xdr:cNvPr id="2" name="矩形 1">
            <a:extLst>
              <a:ext uri="{FF2B5EF4-FFF2-40B4-BE49-F238E27FC236}">
                <a16:creationId xmlns:a16="http://schemas.microsoft.com/office/drawing/2014/main" id="{FFF5383A-6256-43C6-836A-0090B69CC5C0}"/>
              </a:ext>
            </a:extLst>
          </xdr:cNvPr>
          <xdr:cNvSpPr/>
        </xdr:nvSpPr>
        <xdr:spPr>
          <a:xfrm>
            <a:off x="0" y="24849"/>
            <a:ext cx="13420725" cy="8258175"/>
          </a:xfrm>
          <a:prstGeom prst="rect">
            <a:avLst/>
          </a:pr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CN" altLang="en-US" sz="1100"/>
              <a:t>總人總</a:t>
            </a:r>
          </a:p>
        </xdr:txBody>
      </xdr:sp>
      <xdr:sp macro="" textlink="">
        <xdr:nvSpPr>
          <xdr:cNvPr id="3" name="矩形 2">
            <a:extLst>
              <a:ext uri="{FF2B5EF4-FFF2-40B4-BE49-F238E27FC236}">
                <a16:creationId xmlns:a16="http://schemas.microsoft.com/office/drawing/2014/main" id="{A919A870-7966-430F-8234-2D0DFF9933F6}"/>
              </a:ext>
            </a:extLst>
          </xdr:cNvPr>
          <xdr:cNvSpPr/>
        </xdr:nvSpPr>
        <xdr:spPr>
          <a:xfrm>
            <a:off x="0" y="6061"/>
            <a:ext cx="13422456" cy="652845"/>
          </a:xfrm>
          <a:prstGeom prst="rect">
            <a:avLst/>
          </a:prstGeom>
          <a:solidFill>
            <a:schemeClr val="accent6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9</xdr:col>
      <xdr:colOff>63313</xdr:colOff>
      <xdr:row>0</xdr:row>
      <xdr:rowOff>0</xdr:rowOff>
    </xdr:from>
    <xdr:to>
      <xdr:col>16</xdr:col>
      <xdr:colOff>91888</xdr:colOff>
      <xdr:row>2</xdr:row>
      <xdr:rowOff>155662</xdr:rowOff>
    </xdr:to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568EE1D8-56F2-49EA-8180-FB4EF9A0EB4E}"/>
            </a:ext>
          </a:extLst>
        </xdr:cNvPr>
        <xdr:cNvSpPr txBox="1"/>
      </xdr:nvSpPr>
      <xdr:spPr>
        <a:xfrm>
          <a:off x="4904254" y="0"/>
          <a:ext cx="3793752" cy="469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CN" altLang="en-US" sz="2000" b="0" spc="100" baseline="0">
              <a:solidFill>
                <a:schemeClr val="bg1"/>
              </a:solidFill>
              <a:latin typeface="Microsoft YaHei UI" panose="020B0502040204020203" pitchFamily="34" charset="-122"/>
              <a:ea typeface="Microsoft YaHei UI" panose="020B0502040204020203" pitchFamily="34" charset="-122"/>
            </a:rPr>
            <a:t>範例公司人力資源資料看板</a:t>
          </a:r>
        </a:p>
      </xdr:txBody>
    </xdr:sp>
    <xdr:clientData/>
  </xdr:twoCellAnchor>
  <xdr:twoCellAnchor>
    <xdr:from>
      <xdr:col>9</xdr:col>
      <xdr:colOff>63313</xdr:colOff>
      <xdr:row>2</xdr:row>
      <xdr:rowOff>69508</xdr:rowOff>
    </xdr:from>
    <xdr:to>
      <xdr:col>16</xdr:col>
      <xdr:colOff>91888</xdr:colOff>
      <xdr:row>4</xdr:row>
      <xdr:rowOff>5507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13E998BD-F1F9-426A-B02C-B6C73D00AA64}"/>
            </a:ext>
          </a:extLst>
        </xdr:cNvPr>
        <xdr:cNvSpPr txBox="1"/>
      </xdr:nvSpPr>
      <xdr:spPr>
        <a:xfrm>
          <a:off x="4904254" y="383273"/>
          <a:ext cx="3793752" cy="316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altLang="zh-CN" sz="900">
              <a:solidFill>
                <a:schemeClr val="bg1">
                  <a:lumMod val="75000"/>
                </a:schemeClr>
              </a:solidFill>
              <a:effectLst/>
              <a:latin typeface="Microsoft YaHei UI" panose="020B0502040204020203" pitchFamily="34" charset="-122"/>
              <a:ea typeface="Microsoft YaHei UI" panose="020B0502040204020203" pitchFamily="34" charset="-122"/>
              <a:cs typeface="+mn-cs"/>
            </a:rPr>
            <a:t>GROUP COMPANY HUMAN RESOURCE DATA KANBAN</a:t>
          </a:r>
          <a:endParaRPr lang="zh-CN" altLang="zh-CN" sz="900">
            <a:solidFill>
              <a:schemeClr val="bg1">
                <a:lumMod val="75000"/>
              </a:schemeClr>
            </a:solidFill>
            <a:effectLst/>
            <a:latin typeface="Microsoft YaHei UI" panose="020B0502040204020203" pitchFamily="34" charset="-122"/>
            <a:ea typeface="Microsoft YaHei UI" panose="020B0502040204020203" pitchFamily="34" charset="-122"/>
            <a:cs typeface="+mn-cs"/>
          </a:endParaRPr>
        </a:p>
      </xdr:txBody>
    </xdr:sp>
    <xdr:clientData/>
  </xdr:twoCellAnchor>
  <xdr:twoCellAnchor>
    <xdr:from>
      <xdr:col>0</xdr:col>
      <xdr:colOff>151281</xdr:colOff>
      <xdr:row>4</xdr:row>
      <xdr:rowOff>147171</xdr:rowOff>
    </xdr:from>
    <xdr:to>
      <xdr:col>3</xdr:col>
      <xdr:colOff>28574</xdr:colOff>
      <xdr:row>7</xdr:row>
      <xdr:rowOff>40093</xdr:rowOff>
    </xdr:to>
    <xdr:sp macro="" textlink="">
      <xdr:nvSpPr>
        <xdr:cNvPr id="55" name="文本框 54">
          <a:extLst>
            <a:ext uri="{FF2B5EF4-FFF2-40B4-BE49-F238E27FC236}">
              <a16:creationId xmlns:a16="http://schemas.microsoft.com/office/drawing/2014/main" id="{A32A4336-8B2F-4B36-984C-8E3D59F43173}"/>
            </a:ext>
          </a:extLst>
        </xdr:cNvPr>
        <xdr:cNvSpPr txBox="1"/>
      </xdr:nvSpPr>
      <xdr:spPr>
        <a:xfrm>
          <a:off x="151281" y="823446"/>
          <a:ext cx="1477493" cy="3786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zh-CN" altLang="en-US" sz="1400">
              <a:solidFill>
                <a:schemeClr val="bg1"/>
              </a:solidFill>
              <a:latin typeface="Microsoft YaHei UI" panose="020B0502040204020203" pitchFamily="34" charset="-122"/>
              <a:ea typeface="Microsoft YaHei UI" panose="020B0502040204020203" pitchFamily="34" charset="-122"/>
            </a:rPr>
            <a:t>集團總人數：</a:t>
          </a:r>
        </a:p>
      </xdr:txBody>
    </xdr:sp>
    <xdr:clientData/>
  </xdr:twoCellAnchor>
  <xdr:twoCellAnchor>
    <xdr:from>
      <xdr:col>22</xdr:col>
      <xdr:colOff>157069</xdr:colOff>
      <xdr:row>2</xdr:row>
      <xdr:rowOff>11082</xdr:rowOff>
    </xdr:from>
    <xdr:to>
      <xdr:col>25</xdr:col>
      <xdr:colOff>0</xdr:colOff>
      <xdr:row>3</xdr:row>
      <xdr:rowOff>208865</xdr:rowOff>
    </xdr:to>
    <xdr:sp macro="" textlink="'資料來源（編輯區）'!B10">
      <xdr:nvSpPr>
        <xdr:cNvPr id="57" name="文本框 56">
          <a:extLst>
            <a:ext uri="{FF2B5EF4-FFF2-40B4-BE49-F238E27FC236}">
              <a16:creationId xmlns:a16="http://schemas.microsoft.com/office/drawing/2014/main" id="{9A98995D-01B4-44A4-BCC3-2EFF91BE707C}"/>
            </a:ext>
          </a:extLst>
        </xdr:cNvPr>
        <xdr:cNvSpPr txBox="1"/>
      </xdr:nvSpPr>
      <xdr:spPr>
        <a:xfrm>
          <a:off x="11891869" y="315882"/>
          <a:ext cx="1443131" cy="3501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fld id="{8E549C13-4FE5-47E1-ADC2-491F1DB725A4}" type="TxLink">
            <a:rPr lang="en-US" altLang="en-US" sz="800" b="0" i="0" u="none" strike="noStrike" spc="100" baseline="0">
              <a:solidFill>
                <a:schemeClr val="bg1">
                  <a:lumMod val="85000"/>
                </a:schemeClr>
              </a:solidFill>
              <a:latin typeface="Microsoft YaHei UI" panose="020B0502040204020203" pitchFamily="34" charset="-122"/>
              <a:ea typeface="Microsoft YaHei UI" panose="020B0502040204020203" pitchFamily="34" charset="-122"/>
              <a:cs typeface="Arial" panose="020B0604020202020204" pitchFamily="34" charset="0"/>
            </a:rPr>
            <a:pPr algn="r"/>
            <a:t>2021-04-12</a:t>
          </a:fld>
          <a:endParaRPr lang="zh-CN" altLang="en-US" sz="800" spc="100" baseline="0">
            <a:solidFill>
              <a:schemeClr val="bg1">
                <a:lumMod val="85000"/>
              </a:schemeClr>
            </a:solidFill>
            <a:latin typeface="Microsoft YaHei UI" panose="020B0502040204020203" pitchFamily="34" charset="-122"/>
            <a:ea typeface="Microsoft YaHei UI" panose="020B0502040204020203" pitchFamily="34" charset="-122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178828</xdr:colOff>
      <xdr:row>7</xdr:row>
      <xdr:rowOff>68252</xdr:rowOff>
    </xdr:from>
    <xdr:to>
      <xdr:col>17</xdr:col>
      <xdr:colOff>194986</xdr:colOff>
      <xdr:row>27</xdr:row>
      <xdr:rowOff>131765</xdr:rowOff>
    </xdr:to>
    <xdr:graphicFrame macro="">
      <xdr:nvGraphicFramePr>
        <xdr:cNvPr id="75" name="圖表 74">
          <a:extLst>
            <a:ext uri="{FF2B5EF4-FFF2-40B4-BE49-F238E27FC236}">
              <a16:creationId xmlns:a16="http://schemas.microsoft.com/office/drawing/2014/main" id="{4A8CA785-D931-4D12-87A5-0EE45D9E6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315686</xdr:colOff>
      <xdr:row>55</xdr:row>
      <xdr:rowOff>52988</xdr:rowOff>
    </xdr:from>
    <xdr:to>
      <xdr:col>15</xdr:col>
      <xdr:colOff>438387</xdr:colOff>
      <xdr:row>57</xdr:row>
      <xdr:rowOff>122804</xdr:rowOff>
    </xdr:to>
    <xdr:sp macro="" textlink="">
      <xdr:nvSpPr>
        <xdr:cNvPr id="118" name="文本框 117">
          <a:extLst>
            <a:ext uri="{FF2B5EF4-FFF2-40B4-BE49-F238E27FC236}">
              <a16:creationId xmlns:a16="http://schemas.microsoft.com/office/drawing/2014/main" id="{308B6038-4C65-46DE-A694-488FFF1BD938}"/>
            </a:ext>
          </a:extLst>
        </xdr:cNvPr>
        <xdr:cNvSpPr txBox="1"/>
      </xdr:nvSpPr>
      <xdr:spPr>
        <a:xfrm>
          <a:off x="7214507" y="8434988"/>
          <a:ext cx="1184059" cy="3691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zh-CN" altLang="en-US" sz="1000">
              <a:solidFill>
                <a:schemeClr val="bg1"/>
              </a:solidFill>
              <a:latin typeface="Microsoft YaHei UI" panose="020B0502040204020203" pitchFamily="34" charset="-122"/>
              <a:ea typeface="Microsoft YaHei UI" panose="020B0502040204020203" pitchFamily="34" charset="-122"/>
            </a:rPr>
            <a:t>銷售額</a:t>
          </a:r>
          <a:r>
            <a:rPr lang="en-US" altLang="zh-CN" sz="1000">
              <a:solidFill>
                <a:schemeClr val="bg1"/>
              </a:solidFill>
              <a:latin typeface="Microsoft YaHei UI" panose="020B0502040204020203" pitchFamily="34" charset="-122"/>
              <a:ea typeface="Microsoft YaHei UI" panose="020B0502040204020203" pitchFamily="34" charset="-122"/>
            </a:rPr>
            <a:t>TOP3</a:t>
          </a:r>
          <a:endParaRPr lang="zh-CN" altLang="en-US" sz="1000">
            <a:solidFill>
              <a:schemeClr val="bg1"/>
            </a:solidFill>
            <a:latin typeface="Microsoft YaHei UI" panose="020B0502040204020203" pitchFamily="34" charset="-122"/>
            <a:ea typeface="Microsoft YaHei UI" panose="020B0502040204020203" pitchFamily="34" charset="-122"/>
          </a:endParaRPr>
        </a:p>
      </xdr:txBody>
    </xdr:sp>
    <xdr:clientData/>
  </xdr:twoCellAnchor>
  <xdr:twoCellAnchor>
    <xdr:from>
      <xdr:col>26</xdr:col>
      <xdr:colOff>28575</xdr:colOff>
      <xdr:row>14</xdr:row>
      <xdr:rowOff>107505</xdr:rowOff>
    </xdr:from>
    <xdr:to>
      <xdr:col>28</xdr:col>
      <xdr:colOff>285336</xdr:colOff>
      <xdr:row>16</xdr:row>
      <xdr:rowOff>148256</xdr:rowOff>
    </xdr:to>
    <xdr:grpSp>
      <xdr:nvGrpSpPr>
        <xdr:cNvPr id="126" name="組合 1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81682B-D2A0-4DC4-9F00-7F3DB1AE48C9}"/>
            </a:ext>
          </a:extLst>
        </xdr:cNvPr>
        <xdr:cNvGrpSpPr/>
      </xdr:nvGrpSpPr>
      <xdr:grpSpPr>
        <a:xfrm>
          <a:off x="13826218" y="2311862"/>
          <a:ext cx="1318118" cy="340108"/>
          <a:chOff x="13896975" y="1574355"/>
          <a:chExt cx="1323561" cy="345551"/>
        </a:xfrm>
      </xdr:grpSpPr>
      <xdr:sp macro="" textlink="">
        <xdr:nvSpPr>
          <xdr:cNvPr id="123" name="矩形: 圓角 122">
            <a:extLst>
              <a:ext uri="{FF2B5EF4-FFF2-40B4-BE49-F238E27FC236}">
                <a16:creationId xmlns:a16="http://schemas.microsoft.com/office/drawing/2014/main" id="{23B4E574-4DE0-478A-909D-4637EC02A609}"/>
              </a:ext>
            </a:extLst>
          </xdr:cNvPr>
          <xdr:cNvSpPr/>
        </xdr:nvSpPr>
        <xdr:spPr>
          <a:xfrm>
            <a:off x="13896975" y="1574355"/>
            <a:ext cx="1323561" cy="341731"/>
          </a:xfrm>
          <a:prstGeom prst="roundRect">
            <a:avLst>
              <a:gd name="adj" fmla="val 50000"/>
            </a:avLst>
          </a:prstGeom>
          <a:solidFill>
            <a:srgbClr val="FF0000"/>
          </a:solidFill>
          <a:ln w="19050">
            <a:solidFill>
              <a:schemeClr val="bg1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'資料來源（編輯區）'!#REF!">
        <xdr:nvSpPr>
          <xdr:cNvPr id="124" name="文本框 123">
            <a:extLst>
              <a:ext uri="{FF2B5EF4-FFF2-40B4-BE49-F238E27FC236}">
                <a16:creationId xmlns:a16="http://schemas.microsoft.com/office/drawing/2014/main" id="{ECC99331-1556-4A4C-9150-B5ECACFCB1DD}"/>
              </a:ext>
            </a:extLst>
          </xdr:cNvPr>
          <xdr:cNvSpPr txBox="1"/>
        </xdr:nvSpPr>
        <xdr:spPr>
          <a:xfrm>
            <a:off x="14077950" y="1578952"/>
            <a:ext cx="990599" cy="3409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zh-CN" altLang="en-US" sz="1050" b="0">
                <a:solidFill>
                  <a:schemeClr val="bg1"/>
                </a:solidFill>
                <a:latin typeface="Microsoft YaHei UI" panose="020B0502040204020203" pitchFamily="34" charset="-122"/>
                <a:ea typeface="Microsoft YaHei UI" panose="020B0502040204020203" pitchFamily="34" charset="-122"/>
              </a:rPr>
              <a:t>點此編輯資料</a:t>
            </a:r>
          </a:p>
        </xdr:txBody>
      </xdr:sp>
    </xdr:grpSp>
    <xdr:clientData/>
  </xdr:twoCellAnchor>
  <xdr:twoCellAnchor>
    <xdr:from>
      <xdr:col>22</xdr:col>
      <xdr:colOff>185644</xdr:colOff>
      <xdr:row>0</xdr:row>
      <xdr:rowOff>92324</xdr:rowOff>
    </xdr:from>
    <xdr:to>
      <xdr:col>25</xdr:col>
      <xdr:colOff>28575</xdr:colOff>
      <xdr:row>2</xdr:row>
      <xdr:rowOff>141629</xdr:rowOff>
    </xdr:to>
    <xdr:sp macro="" textlink="'資料來源（編輯區）'!B11">
      <xdr:nvSpPr>
        <xdr:cNvPr id="104" name="文本框 103">
          <a:extLst>
            <a:ext uri="{FF2B5EF4-FFF2-40B4-BE49-F238E27FC236}">
              <a16:creationId xmlns:a16="http://schemas.microsoft.com/office/drawing/2014/main" id="{BC8DCF07-8588-4C13-A6EA-C4638CFC388C}"/>
            </a:ext>
          </a:extLst>
        </xdr:cNvPr>
        <xdr:cNvSpPr txBox="1"/>
      </xdr:nvSpPr>
      <xdr:spPr>
        <a:xfrm>
          <a:off x="11920444" y="92324"/>
          <a:ext cx="1443131" cy="354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fld id="{33658F27-B161-4202-9103-471ED1AD8382}" type="TxLink">
            <a:rPr lang="en-US" altLang="en-US" sz="2000" b="0" i="0" u="none" strike="noStrike">
              <a:solidFill>
                <a:schemeClr val="bg1"/>
              </a:solidFill>
              <a:latin typeface="Microsoft YaHei UI"/>
              <a:ea typeface="Microsoft YaHei UI"/>
              <a:cs typeface="Arial" panose="020B0604020202020204" pitchFamily="34" charset="0"/>
            </a:rPr>
            <a:pPr algn="r"/>
            <a:t>21:29</a:t>
          </a:fld>
          <a:endParaRPr lang="zh-CN" altLang="en-US" sz="2000">
            <a:solidFill>
              <a:schemeClr val="bg1"/>
            </a:solidFill>
            <a:latin typeface="Microsoft YaHei UI" panose="020B0502040204020203" pitchFamily="34" charset="-122"/>
            <a:ea typeface="Microsoft YaHei UI" panose="020B0502040204020203" pitchFamily="34" charset="-122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322169</xdr:colOff>
      <xdr:row>27</xdr:row>
      <xdr:rowOff>131885</xdr:rowOff>
    </xdr:from>
    <xdr:to>
      <xdr:col>24</xdr:col>
      <xdr:colOff>271825</xdr:colOff>
      <xdr:row>47</xdr:row>
      <xdr:rowOff>138795</xdr:rowOff>
    </xdr:to>
    <xdr:graphicFrame macro="">
      <xdr:nvGraphicFramePr>
        <xdr:cNvPr id="106" name="圖表 105">
          <a:extLst>
            <a:ext uri="{FF2B5EF4-FFF2-40B4-BE49-F238E27FC236}">
              <a16:creationId xmlns:a16="http://schemas.microsoft.com/office/drawing/2014/main" id="{9933FD4E-F212-435E-A846-D622D895A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257175</xdr:colOff>
      <xdr:row>5</xdr:row>
      <xdr:rowOff>23346</xdr:rowOff>
    </xdr:from>
    <xdr:to>
      <xdr:col>3</xdr:col>
      <xdr:colOff>371475</xdr:colOff>
      <xdr:row>7</xdr:row>
      <xdr:rowOff>32871</xdr:rowOff>
    </xdr:to>
    <xdr:sp macro="" textlink="'資料來源（編輯區）'!B3">
      <xdr:nvSpPr>
        <xdr:cNvPr id="11" name="文本框 10">
          <a:extLst>
            <a:ext uri="{FF2B5EF4-FFF2-40B4-BE49-F238E27FC236}">
              <a16:creationId xmlns:a16="http://schemas.microsoft.com/office/drawing/2014/main" id="{42973777-B676-4800-BE3E-E629B7A84517}"/>
            </a:ext>
          </a:extLst>
        </xdr:cNvPr>
        <xdr:cNvSpPr txBox="1"/>
      </xdr:nvSpPr>
      <xdr:spPr>
        <a:xfrm>
          <a:off x="1323975" y="852021"/>
          <a:ext cx="6477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1910DB53-AFA5-4CA5-B2FF-F2D8EE9BFB14}" type="TxLink">
            <a:rPr lang="en-US" altLang="en-US" sz="1400" b="0" i="0" u="none" strike="noStrike">
              <a:solidFill>
                <a:srgbClr val="FFFF00"/>
              </a:solidFill>
              <a:latin typeface="Microsoft YaHei UI"/>
              <a:ea typeface="Microsoft YaHei UI"/>
            </a:rPr>
            <a:pPr algn="ctr"/>
            <a:t>320 </a:t>
          </a:fld>
          <a:endParaRPr lang="zh-CN" altLang="en-US" sz="1400">
            <a:solidFill>
              <a:srgbClr val="FFFF00"/>
            </a:solidFill>
          </a:endParaRPr>
        </a:p>
      </xdr:txBody>
    </xdr:sp>
    <xdr:clientData/>
  </xdr:twoCellAnchor>
  <xdr:twoCellAnchor>
    <xdr:from>
      <xdr:col>3</xdr:col>
      <xdr:colOff>314326</xdr:colOff>
      <xdr:row>5</xdr:row>
      <xdr:rowOff>4296</xdr:rowOff>
    </xdr:from>
    <xdr:to>
      <xdr:col>4</xdr:col>
      <xdr:colOff>85726</xdr:colOff>
      <xdr:row>7</xdr:row>
      <xdr:rowOff>49618</xdr:rowOff>
    </xdr:to>
    <xdr:sp macro="" textlink="">
      <xdr:nvSpPr>
        <xdr:cNvPr id="65" name="文本框 64">
          <a:extLst>
            <a:ext uri="{FF2B5EF4-FFF2-40B4-BE49-F238E27FC236}">
              <a16:creationId xmlns:a16="http://schemas.microsoft.com/office/drawing/2014/main" id="{E0777F21-018F-42D1-9A8A-EE9FED622A57}"/>
            </a:ext>
          </a:extLst>
        </xdr:cNvPr>
        <xdr:cNvSpPr txBox="1"/>
      </xdr:nvSpPr>
      <xdr:spPr>
        <a:xfrm>
          <a:off x="1914526" y="832971"/>
          <a:ext cx="304800" cy="3786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zh-CN" altLang="en-US" sz="1400">
              <a:solidFill>
                <a:schemeClr val="bg1"/>
              </a:solidFill>
              <a:latin typeface="Microsoft YaHei UI" panose="020B0502040204020203" pitchFamily="34" charset="-122"/>
              <a:ea typeface="Microsoft YaHei UI" panose="020B0502040204020203" pitchFamily="34" charset="-122"/>
            </a:rPr>
            <a:t>人</a:t>
          </a:r>
        </a:p>
      </xdr:txBody>
    </xdr:sp>
    <xdr:clientData/>
  </xdr:twoCellAnchor>
  <xdr:twoCellAnchor>
    <xdr:from>
      <xdr:col>0</xdr:col>
      <xdr:colOff>134472</xdr:colOff>
      <xdr:row>8</xdr:row>
      <xdr:rowOff>76200</xdr:rowOff>
    </xdr:from>
    <xdr:to>
      <xdr:col>8</xdr:col>
      <xdr:colOff>122465</xdr:colOff>
      <xdr:row>26</xdr:row>
      <xdr:rowOff>50987</xdr:rowOff>
    </xdr:to>
    <xdr:graphicFrame macro="">
      <xdr:nvGraphicFramePr>
        <xdr:cNvPr id="78" name="圖表 77">
          <a:extLst>
            <a:ext uri="{FF2B5EF4-FFF2-40B4-BE49-F238E27FC236}">
              <a16:creationId xmlns:a16="http://schemas.microsoft.com/office/drawing/2014/main" id="{834F556F-F85E-427C-A0B1-C4837ED38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66262</xdr:colOff>
      <xdr:row>28</xdr:row>
      <xdr:rowOff>23095</xdr:rowOff>
    </xdr:from>
    <xdr:to>
      <xdr:col>5</xdr:col>
      <xdr:colOff>85312</xdr:colOff>
      <xdr:row>48</xdr:row>
      <xdr:rowOff>92572</xdr:rowOff>
    </xdr:to>
    <xdr:graphicFrame macro="">
      <xdr:nvGraphicFramePr>
        <xdr:cNvPr id="79" name="圖表 78">
          <a:extLst>
            <a:ext uri="{FF2B5EF4-FFF2-40B4-BE49-F238E27FC236}">
              <a16:creationId xmlns:a16="http://schemas.microsoft.com/office/drawing/2014/main" id="{85C93ADF-282A-421A-9DD6-8BA198D7A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289477</xdr:colOff>
      <xdr:row>28</xdr:row>
      <xdr:rowOff>15581</xdr:rowOff>
    </xdr:from>
    <xdr:to>
      <xdr:col>9</xdr:col>
      <xdr:colOff>524800</xdr:colOff>
      <xdr:row>48</xdr:row>
      <xdr:rowOff>87779</xdr:rowOff>
    </xdr:to>
    <xdr:graphicFrame macro="">
      <xdr:nvGraphicFramePr>
        <xdr:cNvPr id="80" name="圖表 79">
          <a:extLst>
            <a:ext uri="{FF2B5EF4-FFF2-40B4-BE49-F238E27FC236}">
              <a16:creationId xmlns:a16="http://schemas.microsoft.com/office/drawing/2014/main" id="{0D501038-04CD-4494-99BD-0DA815AB3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466428</xdr:colOff>
      <xdr:row>27</xdr:row>
      <xdr:rowOff>113019</xdr:rowOff>
    </xdr:from>
    <xdr:to>
      <xdr:col>13</xdr:col>
      <xdr:colOff>258830</xdr:colOff>
      <xdr:row>48</xdr:row>
      <xdr:rowOff>32816</xdr:rowOff>
    </xdr:to>
    <xdr:graphicFrame macro="">
      <xdr:nvGraphicFramePr>
        <xdr:cNvPr id="81" name="圖表 80">
          <a:extLst>
            <a:ext uri="{FF2B5EF4-FFF2-40B4-BE49-F238E27FC236}">
              <a16:creationId xmlns:a16="http://schemas.microsoft.com/office/drawing/2014/main" id="{B62BAAF7-217D-4F42-8040-7D93ADD0A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153074</xdr:colOff>
      <xdr:row>17</xdr:row>
      <xdr:rowOff>97894</xdr:rowOff>
    </xdr:from>
    <xdr:to>
      <xdr:col>20</xdr:col>
      <xdr:colOff>506895</xdr:colOff>
      <xdr:row>27</xdr:row>
      <xdr:rowOff>111815</xdr:rowOff>
    </xdr:to>
    <xdr:grpSp>
      <xdr:nvGrpSpPr>
        <xdr:cNvPr id="13" name="組合 12">
          <a:extLst>
            <a:ext uri="{FF2B5EF4-FFF2-40B4-BE49-F238E27FC236}">
              <a16:creationId xmlns:a16="http://schemas.microsoft.com/office/drawing/2014/main" id="{AA1E6C6B-FC33-4B5F-8C38-89ABCA483CC0}"/>
            </a:ext>
          </a:extLst>
        </xdr:cNvPr>
        <xdr:cNvGrpSpPr/>
      </xdr:nvGrpSpPr>
      <xdr:grpSpPr>
        <a:xfrm>
          <a:off x="9705288" y="2751287"/>
          <a:ext cx="1415178" cy="1510707"/>
          <a:chOff x="9794031" y="2624090"/>
          <a:chExt cx="1413995" cy="1504790"/>
        </a:xfrm>
      </xdr:grpSpPr>
      <xdr:graphicFrame macro="">
        <xdr:nvGraphicFramePr>
          <xdr:cNvPr id="30" name="圖表 29">
            <a:extLst>
              <a:ext uri="{FF2B5EF4-FFF2-40B4-BE49-F238E27FC236}">
                <a16:creationId xmlns:a16="http://schemas.microsoft.com/office/drawing/2014/main" id="{387C5052-89DB-43A1-B151-E9A2224FAC87}"/>
              </a:ext>
            </a:extLst>
          </xdr:cNvPr>
          <xdr:cNvGraphicFramePr>
            <a:graphicFrameLocks/>
          </xdr:cNvGraphicFramePr>
        </xdr:nvGraphicFramePr>
        <xdr:xfrm>
          <a:off x="9794031" y="2624090"/>
          <a:ext cx="1413995" cy="15047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sp macro="" textlink="'資料來源（編輯區）'!V5">
        <xdr:nvSpPr>
          <xdr:cNvPr id="34" name="文本框 33">
            <a:extLst>
              <a:ext uri="{FF2B5EF4-FFF2-40B4-BE49-F238E27FC236}">
                <a16:creationId xmlns:a16="http://schemas.microsoft.com/office/drawing/2014/main" id="{D12D8E3D-CC86-4463-9628-1C326DB0678B}"/>
              </a:ext>
            </a:extLst>
          </xdr:cNvPr>
          <xdr:cNvSpPr txBox="1"/>
        </xdr:nvSpPr>
        <xdr:spPr>
          <a:xfrm>
            <a:off x="10205002" y="3383446"/>
            <a:ext cx="606286" cy="3615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B2D122B3-0007-4512-8FA7-65AD451471D2}" type="TxLink">
              <a:rPr lang="en-US" altLang="en-US" sz="1100" b="0" i="0" u="none" strike="noStrike">
                <a:solidFill>
                  <a:schemeClr val="bg1">
                    <a:lumMod val="85000"/>
                  </a:schemeClr>
                </a:solidFill>
                <a:latin typeface="Microsoft YaHei UI" panose="020B0502040204020203" pitchFamily="34" charset="-122"/>
                <a:ea typeface="Microsoft YaHei UI" panose="020B0502040204020203" pitchFamily="34" charset="-122"/>
                <a:cs typeface="+mn-cs"/>
              </a:rPr>
              <a:pPr marL="0" indent="0" algn="ctr"/>
              <a:t>15.6%</a:t>
            </a:fld>
            <a:endParaRPr lang="zh-CN" altLang="en-US" sz="1100" b="0" i="0" u="none" strike="noStrike">
              <a:solidFill>
                <a:schemeClr val="bg1">
                  <a:lumMod val="85000"/>
                </a:schemeClr>
              </a:solidFill>
              <a:latin typeface="Microsoft YaHei UI" panose="020B0502040204020203" pitchFamily="34" charset="-122"/>
              <a:ea typeface="Microsoft YaHei UI" panose="020B0502040204020203" pitchFamily="34" charset="-122"/>
              <a:cs typeface="+mn-cs"/>
            </a:endParaRPr>
          </a:p>
        </xdr:txBody>
      </xdr:sp>
    </xdr:grpSp>
    <xdr:clientData/>
  </xdr:twoCellAnchor>
  <xdr:twoCellAnchor>
    <xdr:from>
      <xdr:col>21</xdr:col>
      <xdr:colOff>360139</xdr:colOff>
      <xdr:row>17</xdr:row>
      <xdr:rowOff>89611</xdr:rowOff>
    </xdr:from>
    <xdr:to>
      <xdr:col>24</xdr:col>
      <xdr:colOff>183873</xdr:colOff>
      <xdr:row>27</xdr:row>
      <xdr:rowOff>103532</xdr:rowOff>
    </xdr:to>
    <xdr:grpSp>
      <xdr:nvGrpSpPr>
        <xdr:cNvPr id="47" name="組合 46">
          <a:extLst>
            <a:ext uri="{FF2B5EF4-FFF2-40B4-BE49-F238E27FC236}">
              <a16:creationId xmlns:a16="http://schemas.microsoft.com/office/drawing/2014/main" id="{F273EF3B-5968-4061-9984-60777E48200A}"/>
            </a:ext>
          </a:extLst>
        </xdr:cNvPr>
        <xdr:cNvGrpSpPr/>
      </xdr:nvGrpSpPr>
      <xdr:grpSpPr>
        <a:xfrm>
          <a:off x="11504389" y="2743004"/>
          <a:ext cx="1415770" cy="1510707"/>
          <a:chOff x="9794031" y="2624090"/>
          <a:chExt cx="1413995" cy="1504790"/>
        </a:xfrm>
      </xdr:grpSpPr>
      <xdr:graphicFrame macro="">
        <xdr:nvGraphicFramePr>
          <xdr:cNvPr id="48" name="圖表 47">
            <a:extLst>
              <a:ext uri="{FF2B5EF4-FFF2-40B4-BE49-F238E27FC236}">
                <a16:creationId xmlns:a16="http://schemas.microsoft.com/office/drawing/2014/main" id="{4753CAFB-345D-486F-95E9-DB3F6724D1BD}"/>
              </a:ext>
            </a:extLst>
          </xdr:cNvPr>
          <xdr:cNvGraphicFramePr>
            <a:graphicFrameLocks/>
          </xdr:cNvGraphicFramePr>
        </xdr:nvGraphicFramePr>
        <xdr:xfrm>
          <a:off x="9794031" y="2624090"/>
          <a:ext cx="1413995" cy="15047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sp macro="" textlink="'資料來源（編輯區）'!V6">
        <xdr:nvSpPr>
          <xdr:cNvPr id="49" name="文本框 48">
            <a:extLst>
              <a:ext uri="{FF2B5EF4-FFF2-40B4-BE49-F238E27FC236}">
                <a16:creationId xmlns:a16="http://schemas.microsoft.com/office/drawing/2014/main" id="{3E8BE37A-56DF-4181-A56A-D5A7DF36DFD6}"/>
              </a:ext>
            </a:extLst>
          </xdr:cNvPr>
          <xdr:cNvSpPr txBox="1"/>
        </xdr:nvSpPr>
        <xdr:spPr>
          <a:xfrm>
            <a:off x="10205002" y="3383446"/>
            <a:ext cx="606286" cy="3615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2F4D7462-0BF1-4541-99EF-4EBEDBF5D8EC}" type="TxLink">
              <a:rPr lang="en-US" altLang="en-US" sz="1100" b="0" i="0" u="none" strike="noStrike">
                <a:solidFill>
                  <a:schemeClr val="bg1">
                    <a:lumMod val="85000"/>
                  </a:schemeClr>
                </a:solidFill>
                <a:latin typeface="Microsoft YaHei UI" panose="020B0502040204020203" pitchFamily="34" charset="-122"/>
                <a:ea typeface="Microsoft YaHei UI" panose="020B0502040204020203" pitchFamily="34" charset="-122"/>
                <a:cs typeface="+mn-cs"/>
              </a:rPr>
              <a:pPr marL="0" indent="0" algn="ctr"/>
              <a:t>74.4%</a:t>
            </a:fld>
            <a:endParaRPr lang="zh-CN" altLang="en-US" sz="1100" b="0" i="0" u="none" strike="noStrike">
              <a:solidFill>
                <a:schemeClr val="bg1">
                  <a:lumMod val="85000"/>
                </a:schemeClr>
              </a:solidFill>
              <a:latin typeface="Microsoft YaHei UI" panose="020B0502040204020203" pitchFamily="34" charset="-122"/>
              <a:ea typeface="Microsoft YaHei UI" panose="020B0502040204020203" pitchFamily="34" charset="-122"/>
              <a:cs typeface="+mn-cs"/>
            </a:endParaRPr>
          </a:p>
        </xdr:txBody>
      </xdr:sp>
    </xdr:grpSp>
    <xdr:clientData/>
  </xdr:twoCellAnchor>
  <xdr:twoCellAnchor>
    <xdr:from>
      <xdr:col>18</xdr:col>
      <xdr:colOff>153074</xdr:colOff>
      <xdr:row>7</xdr:row>
      <xdr:rowOff>48199</xdr:rowOff>
    </xdr:from>
    <xdr:to>
      <xdr:col>20</xdr:col>
      <xdr:colOff>506895</xdr:colOff>
      <xdr:row>17</xdr:row>
      <xdr:rowOff>4141</xdr:rowOff>
    </xdr:to>
    <xdr:grpSp>
      <xdr:nvGrpSpPr>
        <xdr:cNvPr id="50" name="組合 49">
          <a:extLst>
            <a:ext uri="{FF2B5EF4-FFF2-40B4-BE49-F238E27FC236}">
              <a16:creationId xmlns:a16="http://schemas.microsoft.com/office/drawing/2014/main" id="{B115E833-4658-4AD6-AC7E-F54D4C3F0C0A}"/>
            </a:ext>
          </a:extLst>
        </xdr:cNvPr>
        <xdr:cNvGrpSpPr/>
      </xdr:nvGrpSpPr>
      <xdr:grpSpPr>
        <a:xfrm>
          <a:off x="9705288" y="1177592"/>
          <a:ext cx="1415178" cy="1479942"/>
          <a:chOff x="9794031" y="2624090"/>
          <a:chExt cx="1413995" cy="1504790"/>
        </a:xfrm>
      </xdr:grpSpPr>
      <xdr:graphicFrame macro="">
        <xdr:nvGraphicFramePr>
          <xdr:cNvPr id="51" name="圖表 50">
            <a:extLst>
              <a:ext uri="{FF2B5EF4-FFF2-40B4-BE49-F238E27FC236}">
                <a16:creationId xmlns:a16="http://schemas.microsoft.com/office/drawing/2014/main" id="{91601BBB-D0C2-49D7-B529-80240F0D39C2}"/>
              </a:ext>
            </a:extLst>
          </xdr:cNvPr>
          <xdr:cNvGraphicFramePr>
            <a:graphicFrameLocks/>
          </xdr:cNvGraphicFramePr>
        </xdr:nvGraphicFramePr>
        <xdr:xfrm>
          <a:off x="9794031" y="2624090"/>
          <a:ext cx="1413995" cy="15047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sp macro="" textlink="'資料來源（編輯區）'!V3">
        <xdr:nvSpPr>
          <xdr:cNvPr id="52" name="文本框 51">
            <a:extLst>
              <a:ext uri="{FF2B5EF4-FFF2-40B4-BE49-F238E27FC236}">
                <a16:creationId xmlns:a16="http://schemas.microsoft.com/office/drawing/2014/main" id="{79748469-B446-4DF1-8852-599D426747C1}"/>
              </a:ext>
            </a:extLst>
          </xdr:cNvPr>
          <xdr:cNvSpPr txBox="1"/>
        </xdr:nvSpPr>
        <xdr:spPr>
          <a:xfrm>
            <a:off x="10205002" y="3383446"/>
            <a:ext cx="606286" cy="3615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C1BF8A30-BEBA-4B32-8B70-4239E64812A4}" type="TxLink">
              <a:rPr lang="en-US" altLang="en-US" sz="1100" b="0" i="0" u="none" strike="noStrike">
                <a:solidFill>
                  <a:schemeClr val="bg1">
                    <a:lumMod val="85000"/>
                  </a:schemeClr>
                </a:solidFill>
                <a:latin typeface="Microsoft YaHei UI" panose="020B0502040204020203" pitchFamily="34" charset="-122"/>
                <a:ea typeface="Microsoft YaHei UI" panose="020B0502040204020203" pitchFamily="34" charset="-122"/>
              </a:rPr>
              <a:pPr algn="ctr"/>
              <a:t>2.5%</a:t>
            </a:fld>
            <a:endParaRPr lang="zh-CN" altLang="en-US" sz="1400" b="0">
              <a:solidFill>
                <a:schemeClr val="bg1">
                  <a:lumMod val="85000"/>
                </a:schemeClr>
              </a:solidFill>
              <a:latin typeface="Microsoft YaHei UI" panose="020B0502040204020203" pitchFamily="34" charset="-122"/>
              <a:ea typeface="Microsoft YaHei UI" panose="020B0502040204020203" pitchFamily="34" charset="-122"/>
            </a:endParaRPr>
          </a:p>
        </xdr:txBody>
      </xdr:sp>
    </xdr:grpSp>
    <xdr:clientData/>
  </xdr:twoCellAnchor>
  <xdr:twoCellAnchor>
    <xdr:from>
      <xdr:col>21</xdr:col>
      <xdr:colOff>360139</xdr:colOff>
      <xdr:row>7</xdr:row>
      <xdr:rowOff>39916</xdr:rowOff>
    </xdr:from>
    <xdr:to>
      <xdr:col>24</xdr:col>
      <xdr:colOff>183873</xdr:colOff>
      <xdr:row>16</xdr:row>
      <xdr:rowOff>144945</xdr:rowOff>
    </xdr:to>
    <xdr:grpSp>
      <xdr:nvGrpSpPr>
        <xdr:cNvPr id="53" name="組合 52">
          <a:extLst>
            <a:ext uri="{FF2B5EF4-FFF2-40B4-BE49-F238E27FC236}">
              <a16:creationId xmlns:a16="http://schemas.microsoft.com/office/drawing/2014/main" id="{C80B77E6-523A-4AA3-8152-C0190C24FA4B}"/>
            </a:ext>
          </a:extLst>
        </xdr:cNvPr>
        <xdr:cNvGrpSpPr/>
      </xdr:nvGrpSpPr>
      <xdr:grpSpPr>
        <a:xfrm>
          <a:off x="11504389" y="1169309"/>
          <a:ext cx="1415770" cy="1479350"/>
          <a:chOff x="9794031" y="2624090"/>
          <a:chExt cx="1413995" cy="1504790"/>
        </a:xfrm>
      </xdr:grpSpPr>
      <xdr:graphicFrame macro="">
        <xdr:nvGraphicFramePr>
          <xdr:cNvPr id="54" name="圖表 53">
            <a:extLst>
              <a:ext uri="{FF2B5EF4-FFF2-40B4-BE49-F238E27FC236}">
                <a16:creationId xmlns:a16="http://schemas.microsoft.com/office/drawing/2014/main" id="{CC3BEA98-FEA4-4EDC-A6BE-EB66A9D3146A}"/>
              </a:ext>
            </a:extLst>
          </xdr:cNvPr>
          <xdr:cNvGraphicFramePr>
            <a:graphicFrameLocks/>
          </xdr:cNvGraphicFramePr>
        </xdr:nvGraphicFramePr>
        <xdr:xfrm>
          <a:off x="9794031" y="2624090"/>
          <a:ext cx="1413995" cy="15047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sp macro="" textlink="'資料來源（編輯區）'!V4">
        <xdr:nvSpPr>
          <xdr:cNvPr id="56" name="文本框 55">
            <a:extLst>
              <a:ext uri="{FF2B5EF4-FFF2-40B4-BE49-F238E27FC236}">
                <a16:creationId xmlns:a16="http://schemas.microsoft.com/office/drawing/2014/main" id="{F3B680C4-2466-4E01-8BAE-732EF13E3AB0}"/>
              </a:ext>
            </a:extLst>
          </xdr:cNvPr>
          <xdr:cNvSpPr txBox="1"/>
        </xdr:nvSpPr>
        <xdr:spPr>
          <a:xfrm>
            <a:off x="10205002" y="3383446"/>
            <a:ext cx="606286" cy="3615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C4ABE982-F492-476B-9D4B-37E4B37EC910}" type="TxLink">
              <a:rPr lang="en-US" altLang="en-US" sz="1100" b="0" i="0" u="none" strike="noStrike">
                <a:solidFill>
                  <a:schemeClr val="bg1">
                    <a:lumMod val="85000"/>
                  </a:schemeClr>
                </a:solidFill>
                <a:latin typeface="Microsoft YaHei UI" panose="020B0502040204020203" pitchFamily="34" charset="-122"/>
                <a:ea typeface="Microsoft YaHei UI" panose="020B0502040204020203" pitchFamily="34" charset="-122"/>
                <a:cs typeface="+mn-cs"/>
              </a:rPr>
              <a:pPr marL="0" indent="0" algn="ctr"/>
              <a:t>7.5%</a:t>
            </a:fld>
            <a:endParaRPr lang="zh-CN" altLang="en-US" sz="1100" b="0" i="0" u="none" strike="noStrike">
              <a:solidFill>
                <a:schemeClr val="bg1">
                  <a:lumMod val="85000"/>
                </a:schemeClr>
              </a:solidFill>
              <a:latin typeface="Microsoft YaHei UI" panose="020B0502040204020203" pitchFamily="34" charset="-122"/>
              <a:ea typeface="Microsoft YaHei UI" panose="020B0502040204020203" pitchFamily="34" charset="-122"/>
              <a:cs typeface="+mn-cs"/>
            </a:endParaRPr>
          </a:p>
        </xdr:txBody>
      </xdr:sp>
    </xdr:grpSp>
    <xdr:clientData/>
  </xdr:twoCellAnchor>
  <xdr:twoCellAnchor>
    <xdr:from>
      <xdr:col>8</xdr:col>
      <xdr:colOff>440871</xdr:colOff>
      <xdr:row>7</xdr:row>
      <xdr:rowOff>11205</xdr:rowOff>
    </xdr:from>
    <xdr:to>
      <xdr:col>17</xdr:col>
      <xdr:colOff>414617</xdr:colOff>
      <xdr:row>28</xdr:row>
      <xdr:rowOff>78441</xdr:rowOff>
    </xdr:to>
    <xdr:sp macro="" textlink="">
      <xdr:nvSpPr>
        <xdr:cNvPr id="15" name="矩形 14">
          <a:extLst>
            <a:ext uri="{FF2B5EF4-FFF2-40B4-BE49-F238E27FC236}">
              <a16:creationId xmlns:a16="http://schemas.microsoft.com/office/drawing/2014/main" id="{839970FE-55F1-479E-827A-D4F6B7D7309E}"/>
            </a:ext>
          </a:extLst>
        </xdr:cNvPr>
        <xdr:cNvSpPr/>
      </xdr:nvSpPr>
      <xdr:spPr>
        <a:xfrm>
          <a:off x="4708071" y="1170534"/>
          <a:ext cx="4774346" cy="3316621"/>
        </a:xfrm>
        <a:prstGeom prst="rect">
          <a:avLst/>
        </a:prstGeom>
        <a:noFill/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224119</xdr:colOff>
      <xdr:row>7</xdr:row>
      <xdr:rowOff>11205</xdr:rowOff>
    </xdr:from>
    <xdr:to>
      <xdr:col>8</xdr:col>
      <xdr:colOff>370115</xdr:colOff>
      <xdr:row>28</xdr:row>
      <xdr:rowOff>78441</xdr:rowOff>
    </xdr:to>
    <xdr:sp macro="" textlink="">
      <xdr:nvSpPr>
        <xdr:cNvPr id="59" name="矩形 58">
          <a:extLst>
            <a:ext uri="{FF2B5EF4-FFF2-40B4-BE49-F238E27FC236}">
              <a16:creationId xmlns:a16="http://schemas.microsoft.com/office/drawing/2014/main" id="{EE5F4DEF-A384-4FF1-86B1-4C05178A8904}"/>
            </a:ext>
          </a:extLst>
        </xdr:cNvPr>
        <xdr:cNvSpPr/>
      </xdr:nvSpPr>
      <xdr:spPr>
        <a:xfrm>
          <a:off x="224119" y="1170534"/>
          <a:ext cx="4413196" cy="3316621"/>
        </a:xfrm>
        <a:prstGeom prst="rect">
          <a:avLst/>
        </a:prstGeom>
        <a:noFill/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224118</xdr:colOff>
      <xdr:row>28</xdr:row>
      <xdr:rowOff>156881</xdr:rowOff>
    </xdr:from>
    <xdr:to>
      <xdr:col>4</xdr:col>
      <xdr:colOff>212912</xdr:colOff>
      <xdr:row>46</xdr:row>
      <xdr:rowOff>89647</xdr:rowOff>
    </xdr:to>
    <xdr:sp macro="" textlink="">
      <xdr:nvSpPr>
        <xdr:cNvPr id="60" name="矩形 59">
          <a:extLst>
            <a:ext uri="{FF2B5EF4-FFF2-40B4-BE49-F238E27FC236}">
              <a16:creationId xmlns:a16="http://schemas.microsoft.com/office/drawing/2014/main" id="{FE56399B-D317-4DAE-BA7B-2C8143459532}"/>
            </a:ext>
          </a:extLst>
        </xdr:cNvPr>
        <xdr:cNvSpPr/>
      </xdr:nvSpPr>
      <xdr:spPr>
        <a:xfrm>
          <a:off x="224118" y="4672852"/>
          <a:ext cx="2140323" cy="3395383"/>
        </a:xfrm>
        <a:prstGeom prst="rect">
          <a:avLst/>
        </a:prstGeom>
        <a:noFill/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302559</xdr:colOff>
      <xdr:row>28</xdr:row>
      <xdr:rowOff>156881</xdr:rowOff>
    </xdr:from>
    <xdr:to>
      <xdr:col>8</xdr:col>
      <xdr:colOff>369794</xdr:colOff>
      <xdr:row>46</xdr:row>
      <xdr:rowOff>89647</xdr:rowOff>
    </xdr:to>
    <xdr:sp macro="" textlink="">
      <xdr:nvSpPr>
        <xdr:cNvPr id="61" name="矩形 60">
          <a:extLst>
            <a:ext uri="{FF2B5EF4-FFF2-40B4-BE49-F238E27FC236}">
              <a16:creationId xmlns:a16="http://schemas.microsoft.com/office/drawing/2014/main" id="{AE7F79C7-4DC6-4282-AD86-3C0FB93CC15C}"/>
            </a:ext>
          </a:extLst>
        </xdr:cNvPr>
        <xdr:cNvSpPr/>
      </xdr:nvSpPr>
      <xdr:spPr>
        <a:xfrm>
          <a:off x="2454088" y="4672852"/>
          <a:ext cx="2218765" cy="3395383"/>
        </a:xfrm>
        <a:prstGeom prst="rect">
          <a:avLst/>
        </a:prstGeom>
        <a:noFill/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446314</xdr:colOff>
      <xdr:row>28</xdr:row>
      <xdr:rowOff>156881</xdr:rowOff>
    </xdr:from>
    <xdr:to>
      <xdr:col>12</xdr:col>
      <xdr:colOff>526677</xdr:colOff>
      <xdr:row>46</xdr:row>
      <xdr:rowOff>89647</xdr:rowOff>
    </xdr:to>
    <xdr:sp macro="" textlink="">
      <xdr:nvSpPr>
        <xdr:cNvPr id="62" name="矩形 61">
          <a:extLst>
            <a:ext uri="{FF2B5EF4-FFF2-40B4-BE49-F238E27FC236}">
              <a16:creationId xmlns:a16="http://schemas.microsoft.com/office/drawing/2014/main" id="{6FFF9085-7BD5-49C7-BDFE-8316CFE4F6D4}"/>
            </a:ext>
          </a:extLst>
        </xdr:cNvPr>
        <xdr:cNvSpPr/>
      </xdr:nvSpPr>
      <xdr:spPr>
        <a:xfrm>
          <a:off x="4713514" y="4565595"/>
          <a:ext cx="2213963" cy="3323666"/>
        </a:xfrm>
        <a:prstGeom prst="rect">
          <a:avLst/>
        </a:prstGeom>
        <a:noFill/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59871</xdr:colOff>
      <xdr:row>28</xdr:row>
      <xdr:rowOff>156881</xdr:rowOff>
    </xdr:from>
    <xdr:to>
      <xdr:col>24</xdr:col>
      <xdr:colOff>364435</xdr:colOff>
      <xdr:row>46</xdr:row>
      <xdr:rowOff>89647</xdr:rowOff>
    </xdr:to>
    <xdr:sp macro="" textlink="">
      <xdr:nvSpPr>
        <xdr:cNvPr id="63" name="矩形 62">
          <a:extLst>
            <a:ext uri="{FF2B5EF4-FFF2-40B4-BE49-F238E27FC236}">
              <a16:creationId xmlns:a16="http://schemas.microsoft.com/office/drawing/2014/main" id="{E3DE43B4-10BF-4B00-8731-8995510F33B7}"/>
            </a:ext>
          </a:extLst>
        </xdr:cNvPr>
        <xdr:cNvSpPr/>
      </xdr:nvSpPr>
      <xdr:spPr>
        <a:xfrm>
          <a:off x="6951001" y="4488685"/>
          <a:ext cx="6135521" cy="3270658"/>
        </a:xfrm>
        <a:prstGeom prst="rect">
          <a:avLst/>
        </a:prstGeom>
        <a:noFill/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505239</xdr:colOff>
      <xdr:row>6</xdr:row>
      <xdr:rowOff>140315</xdr:rowOff>
    </xdr:from>
    <xdr:to>
      <xdr:col>24</xdr:col>
      <xdr:colOff>364435</xdr:colOff>
      <xdr:row>28</xdr:row>
      <xdr:rowOff>73082</xdr:rowOff>
    </xdr:to>
    <xdr:sp macro="" textlink="">
      <xdr:nvSpPr>
        <xdr:cNvPr id="64" name="矩形 63">
          <a:extLst>
            <a:ext uri="{FF2B5EF4-FFF2-40B4-BE49-F238E27FC236}">
              <a16:creationId xmlns:a16="http://schemas.microsoft.com/office/drawing/2014/main" id="{4F5AE126-AF10-4F4A-9434-C8DD458EC2A6}"/>
            </a:ext>
          </a:extLst>
        </xdr:cNvPr>
        <xdr:cNvSpPr/>
      </xdr:nvSpPr>
      <xdr:spPr>
        <a:xfrm>
          <a:off x="9516717" y="1134228"/>
          <a:ext cx="3569805" cy="3270658"/>
        </a:xfrm>
        <a:prstGeom prst="rect">
          <a:avLst/>
        </a:prstGeom>
        <a:noFill/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505239</xdr:colOff>
      <xdr:row>17</xdr:row>
      <xdr:rowOff>77709</xdr:rowOff>
    </xdr:from>
    <xdr:to>
      <xdr:col>24</xdr:col>
      <xdr:colOff>364435</xdr:colOff>
      <xdr:row>17</xdr:row>
      <xdr:rowOff>77709</xdr:rowOff>
    </xdr:to>
    <xdr:cxnSp macro="">
      <xdr:nvCxnSpPr>
        <xdr:cNvPr id="19" name="直接連線符 18">
          <a:extLst>
            <a:ext uri="{FF2B5EF4-FFF2-40B4-BE49-F238E27FC236}">
              <a16:creationId xmlns:a16="http://schemas.microsoft.com/office/drawing/2014/main" id="{94F8ABB3-5AA3-4FBE-B58D-EEE7C9424E02}"/>
            </a:ext>
          </a:extLst>
        </xdr:cNvPr>
        <xdr:cNvCxnSpPr>
          <a:stCxn id="64" idx="3"/>
          <a:endCxn id="64" idx="1"/>
        </xdr:cNvCxnSpPr>
      </xdr:nvCxnSpPr>
      <xdr:spPr>
        <a:xfrm flipH="1">
          <a:off x="9516717" y="2769557"/>
          <a:ext cx="3569805" cy="0"/>
        </a:xfrm>
        <a:prstGeom prst="line">
          <a:avLst/>
        </a:prstGeom>
        <a:ln w="12700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166947</xdr:colOff>
      <xdr:row>6</xdr:row>
      <xdr:rowOff>140315</xdr:rowOff>
    </xdr:from>
    <xdr:to>
      <xdr:col>21</xdr:col>
      <xdr:colOff>166947</xdr:colOff>
      <xdr:row>28</xdr:row>
      <xdr:rowOff>73082</xdr:rowOff>
    </xdr:to>
    <xdr:cxnSp macro="">
      <xdr:nvCxnSpPr>
        <xdr:cNvPr id="21" name="直接連線符 20">
          <a:extLst>
            <a:ext uri="{FF2B5EF4-FFF2-40B4-BE49-F238E27FC236}">
              <a16:creationId xmlns:a16="http://schemas.microsoft.com/office/drawing/2014/main" id="{71A96C4E-9F56-4BAC-94A6-9781FAB3ED9A}"/>
            </a:ext>
          </a:extLst>
        </xdr:cNvPr>
        <xdr:cNvCxnSpPr>
          <a:stCxn id="64" idx="0"/>
          <a:endCxn id="64" idx="2"/>
        </xdr:cNvCxnSpPr>
      </xdr:nvCxnSpPr>
      <xdr:spPr>
        <a:xfrm>
          <a:off x="11418353" y="1158299"/>
          <a:ext cx="0" cy="3379627"/>
        </a:xfrm>
        <a:prstGeom prst="line">
          <a:avLst/>
        </a:prstGeom>
        <a:ln w="12700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X3:AA29"/>
  <sheetViews>
    <sheetView showGridLines="0" tabSelected="1" zoomScale="70" zoomScaleNormal="70" workbookViewId="0">
      <selection activeCell="AC31" sqref="AC31"/>
    </sheetView>
  </sheetViews>
  <sheetFormatPr defaultRowHeight="12"/>
  <sheetData>
    <row r="3" spans="24:27">
      <c r="X3" s="1">
        <f ca="1">NOW()</f>
        <v>44298.895469328701</v>
      </c>
    </row>
    <row r="4" spans="24:27" ht="15.75">
      <c r="AA4" s="5" t="s">
        <v>3</v>
      </c>
    </row>
    <row r="6" spans="24:27" ht="13.5">
      <c r="AA6" s="6" t="s">
        <v>4</v>
      </c>
    </row>
    <row r="8" spans="24:27" ht="13.5">
      <c r="AA8" s="6" t="s">
        <v>5</v>
      </c>
    </row>
    <row r="10" spans="24:27">
      <c r="AA10" s="7" t="s">
        <v>6</v>
      </c>
    </row>
    <row r="29" spans="27:27" ht="64.5">
      <c r="AA29" s="22"/>
    </row>
  </sheetData>
  <sheetProtection sheet="1" selectLockedCells="1"/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1:V16"/>
  <sheetViews>
    <sheetView zoomScale="85" zoomScaleNormal="85" workbookViewId="0">
      <selection activeCell="H12" sqref="H12"/>
    </sheetView>
  </sheetViews>
  <sheetFormatPr defaultColWidth="13.5" defaultRowHeight="16.5" customHeight="1"/>
  <cols>
    <col min="1" max="1" width="13.5" style="2"/>
    <col min="2" max="2" width="15.33203125" style="2" bestFit="1" customWidth="1"/>
    <col min="3" max="3" width="5.33203125" style="2" customWidth="1"/>
    <col min="4" max="4" width="13.5" style="2" customWidth="1"/>
    <col min="5" max="6" width="13.5" style="2"/>
    <col min="7" max="7" width="5.33203125" style="2" customWidth="1"/>
    <col min="8" max="10" width="13.5" style="2"/>
    <col min="11" max="11" width="5.33203125" style="2" customWidth="1"/>
    <col min="12" max="14" width="13.5" style="2"/>
    <col min="15" max="15" width="5.33203125" style="2" customWidth="1"/>
    <col min="16" max="16" width="13.5" style="2"/>
    <col min="17" max="17" width="13.5" style="13"/>
    <col min="18" max="18" width="13.5" style="2"/>
    <col min="19" max="19" width="5.33203125" style="2" customWidth="1"/>
    <col min="20" max="20" width="13.5" style="2"/>
    <col min="21" max="21" width="13.5" style="13"/>
    <col min="22" max="16384" width="13.5" style="2"/>
  </cols>
  <sheetData>
    <row r="1" spans="1:22" s="9" customFormat="1" ht="21.75" customHeight="1">
      <c r="A1" s="9" t="s">
        <v>9</v>
      </c>
      <c r="D1" s="9" t="s">
        <v>10</v>
      </c>
      <c r="H1" s="9" t="s">
        <v>15</v>
      </c>
      <c r="L1" s="9" t="s">
        <v>22</v>
      </c>
      <c r="P1" s="9" t="s">
        <v>29</v>
      </c>
      <c r="Q1" s="11"/>
      <c r="T1" s="9" t="s">
        <v>38</v>
      </c>
      <c r="U1" s="11"/>
    </row>
    <row r="2" spans="1:22" ht="16.5" customHeight="1">
      <c r="A2" s="8" t="s">
        <v>0</v>
      </c>
      <c r="B2" s="8" t="s">
        <v>1</v>
      </c>
      <c r="D2" s="10" t="s">
        <v>8</v>
      </c>
      <c r="E2" s="10" t="s">
        <v>13</v>
      </c>
      <c r="F2" s="10" t="s">
        <v>14</v>
      </c>
      <c r="H2" s="10" t="s">
        <v>16</v>
      </c>
      <c r="I2" s="10" t="s">
        <v>13</v>
      </c>
      <c r="J2" s="10" t="s">
        <v>14</v>
      </c>
      <c r="L2" s="10" t="s">
        <v>23</v>
      </c>
      <c r="M2" s="10" t="s">
        <v>13</v>
      </c>
      <c r="N2" s="10" t="s">
        <v>14</v>
      </c>
      <c r="P2" s="10" t="s">
        <v>30</v>
      </c>
      <c r="Q2" s="12" t="s">
        <v>13</v>
      </c>
      <c r="R2" s="10" t="s">
        <v>31</v>
      </c>
      <c r="T2" s="10" t="s">
        <v>39</v>
      </c>
      <c r="U2" s="12" t="s">
        <v>13</v>
      </c>
      <c r="V2" s="10" t="s">
        <v>31</v>
      </c>
    </row>
    <row r="3" spans="1:22" ht="16.5" customHeight="1">
      <c r="A3" s="2" t="s">
        <v>7</v>
      </c>
      <c r="B3" s="15">
        <v>320</v>
      </c>
      <c r="D3" s="2" t="s">
        <v>11</v>
      </c>
      <c r="E3" s="14">
        <v>156</v>
      </c>
      <c r="F3" s="18">
        <f>E3/$B$3</f>
        <v>0.48749999999999999</v>
      </c>
      <c r="H3" s="2" t="s">
        <v>17</v>
      </c>
      <c r="I3" s="14">
        <v>23</v>
      </c>
      <c r="J3" s="18">
        <f>I3/$B$3</f>
        <v>7.1874999999999994E-2</v>
      </c>
      <c r="L3" s="2" t="s">
        <v>24</v>
      </c>
      <c r="M3" s="14">
        <v>0</v>
      </c>
      <c r="N3" s="18">
        <f>M3/$B$3</f>
        <v>0</v>
      </c>
      <c r="P3" s="2" t="s">
        <v>32</v>
      </c>
      <c r="Q3" s="16">
        <v>4</v>
      </c>
      <c r="R3" s="18">
        <f>Q3/$B$3</f>
        <v>1.2500000000000001E-2</v>
      </c>
      <c r="T3" s="2" t="s">
        <v>42</v>
      </c>
      <c r="U3" s="16">
        <v>8</v>
      </c>
      <c r="V3" s="18">
        <f>U3/$B$3</f>
        <v>2.5000000000000001E-2</v>
      </c>
    </row>
    <row r="4" spans="1:22" ht="16.5" customHeight="1">
      <c r="B4" s="3"/>
      <c r="D4" s="2" t="s">
        <v>12</v>
      </c>
      <c r="E4" s="17">
        <f>B3-E3</f>
        <v>164</v>
      </c>
      <c r="F4" s="18">
        <f>E4/$B$3</f>
        <v>0.51249999999999996</v>
      </c>
      <c r="H4" s="2" t="s">
        <v>18</v>
      </c>
      <c r="I4" s="14">
        <v>146</v>
      </c>
      <c r="J4" s="18">
        <f t="shared" ref="J4:J7" si="0">I4/$B$3</f>
        <v>0.45624999999999999</v>
      </c>
      <c r="L4" s="2" t="s">
        <v>25</v>
      </c>
      <c r="M4" s="14">
        <v>79</v>
      </c>
      <c r="N4" s="18">
        <f t="shared" ref="N4:N7" si="1">M4/$B$3</f>
        <v>0.24687500000000001</v>
      </c>
      <c r="P4" s="2" t="s">
        <v>33</v>
      </c>
      <c r="Q4" s="16">
        <v>67</v>
      </c>
      <c r="R4" s="18">
        <f t="shared" ref="R4:R7" si="2">Q4/$B$3</f>
        <v>0.20937500000000001</v>
      </c>
      <c r="T4" s="2" t="s">
        <v>40</v>
      </c>
      <c r="U4" s="16">
        <v>24</v>
      </c>
      <c r="V4" s="18">
        <f t="shared" ref="V4:V7" si="3">U4/$B$3</f>
        <v>7.4999999999999997E-2</v>
      </c>
    </row>
    <row r="5" spans="1:22" ht="16.5" customHeight="1">
      <c r="H5" s="2" t="s">
        <v>19</v>
      </c>
      <c r="I5" s="14">
        <v>118</v>
      </c>
      <c r="J5" s="18">
        <f t="shared" si="0"/>
        <v>0.36875000000000002</v>
      </c>
      <c r="L5" s="2" t="s">
        <v>26</v>
      </c>
      <c r="M5" s="14">
        <v>198</v>
      </c>
      <c r="N5" s="18">
        <f t="shared" si="1"/>
        <v>0.61875000000000002</v>
      </c>
      <c r="P5" s="2" t="s">
        <v>34</v>
      </c>
      <c r="Q5" s="16">
        <v>150</v>
      </c>
      <c r="R5" s="18">
        <f t="shared" si="2"/>
        <v>0.46875</v>
      </c>
      <c r="T5" s="2" t="s">
        <v>41</v>
      </c>
      <c r="U5" s="16">
        <v>50</v>
      </c>
      <c r="V5" s="18">
        <f t="shared" si="3"/>
        <v>0.15625</v>
      </c>
    </row>
    <row r="6" spans="1:22" ht="16.5" customHeight="1">
      <c r="H6" s="2" t="s">
        <v>20</v>
      </c>
      <c r="I6" s="14">
        <v>25</v>
      </c>
      <c r="J6" s="18">
        <f t="shared" si="0"/>
        <v>7.8125E-2</v>
      </c>
      <c r="L6" s="2" t="s">
        <v>27</v>
      </c>
      <c r="M6" s="14">
        <v>33</v>
      </c>
      <c r="N6" s="18">
        <f t="shared" si="1"/>
        <v>0.10312499999999999</v>
      </c>
      <c r="P6" s="2" t="s">
        <v>35</v>
      </c>
      <c r="Q6" s="16">
        <v>86</v>
      </c>
      <c r="R6" s="18">
        <f t="shared" si="2"/>
        <v>0.26874999999999999</v>
      </c>
      <c r="T6" s="2" t="s">
        <v>43</v>
      </c>
      <c r="U6" s="17">
        <f>B3-U3-U4-U5</f>
        <v>238</v>
      </c>
      <c r="V6" s="18">
        <f t="shared" si="3"/>
        <v>0.74375000000000002</v>
      </c>
    </row>
    <row r="7" spans="1:22" ht="16.5" customHeight="1">
      <c r="H7" s="2" t="s">
        <v>21</v>
      </c>
      <c r="I7" s="17">
        <f>B3-I3-I4-I5-I6</f>
        <v>8</v>
      </c>
      <c r="J7" s="18">
        <f t="shared" si="0"/>
        <v>2.5000000000000001E-2</v>
      </c>
      <c r="L7" s="2" t="s">
        <v>28</v>
      </c>
      <c r="M7" s="17">
        <f>B3-M3-M4-M5-M6</f>
        <v>10</v>
      </c>
      <c r="N7" s="18">
        <f t="shared" si="1"/>
        <v>3.125E-2</v>
      </c>
      <c r="P7" s="2" t="s">
        <v>36</v>
      </c>
      <c r="Q7" s="17">
        <f>B3-Q3-Q4-Q5-Q6</f>
        <v>13</v>
      </c>
      <c r="R7" s="18">
        <f t="shared" si="2"/>
        <v>4.0625000000000001E-2</v>
      </c>
      <c r="T7" s="2" t="s">
        <v>44</v>
      </c>
      <c r="U7" s="17">
        <f>SUM(U3:U6)</f>
        <v>320</v>
      </c>
      <c r="V7" s="18">
        <f t="shared" si="3"/>
        <v>1</v>
      </c>
    </row>
    <row r="10" spans="1:22" ht="16.5" customHeight="1">
      <c r="A10" s="4" t="s">
        <v>2</v>
      </c>
      <c r="B10" s="19">
        <f ca="1">NOW()</f>
        <v>44298.895469328701</v>
      </c>
    </row>
    <row r="11" spans="1:22" ht="16.5" customHeight="1">
      <c r="B11" s="20">
        <f ca="1">NOW()</f>
        <v>44298.895469328701</v>
      </c>
    </row>
    <row r="16" spans="1:22" ht="16.5" customHeight="1">
      <c r="A16" s="2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命名範圍</vt:lpstr>
      </vt:variant>
      <vt:variant>
        <vt:i4>1</vt:i4>
      </vt:variant>
    </vt:vector>
  </HeadingPairs>
  <TitlesOfParts>
    <vt:vector size="3" baseType="lpstr">
      <vt:lpstr>視覺化面板（顯示區）</vt:lpstr>
      <vt:lpstr>資料來源（編輯區）</vt:lpstr>
      <vt:lpstr>視覺化面板（顯示區）!Print_Area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cp:lastPrinted>2020-04-08T04:25:53Z</cp:lastPrinted>
  <dcterms:created xsi:type="dcterms:W3CDTF">2020-04-06T09:21:51Z</dcterms:created>
  <dcterms:modified xsi:type="dcterms:W3CDTF">2021-04-12T13:29:28Z</dcterms:modified>
</cp:coreProperties>
</file>