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drawings/drawing1.xml" ContentType="application/vnd.openxmlformats-officedocument.drawing+xml"/>
  <Override PartName="/xl/media/image3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<sst xmlns="http://schemas.openxmlformats.org/spreadsheetml/2006/main" count="14" uniqueCount="14">
  <si>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人力資源月報表</t>
  </si>
  <si>
    <t>部門名稱</t>
  </si>
  <si>
    <t>上月人數</t>
  </si>
  <si>
    <t>本月新增</t>
  </si>
  <si>
    <t>本月離職</t>
  </si>
  <si>
    <t>現有人數</t>
  </si>
  <si>
    <t>離職率</t>
  </si>
  <si>
    <t>財務部</t>
  </si>
  <si>
    <t>技術部</t>
  </si>
  <si>
    <t>工程部</t>
  </si>
  <si>
    <t>銷售部</t>
  </si>
  <si>
    <t>產品部</t>
  </si>
  <si>
    <t>人事部</t>
  </si>
  <si>
    <t>合計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</si>
</sst>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8"/>
      <color theme="0"/>
      <name val="等线 Light"/>
      <charset val="134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sz val="11"/>
      <color rgb="FFF6EEE3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6EEE3"/>
        <bgColor indexed="64"/>
      </patternFill>
    </fill>
    <fill>
      <patternFill patternType="solid">
        <fgColor rgb="FFA9917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rgb="FFA99179"/>
      </left>
      <right style="thin">
        <color theme="0" tint="-0.249977111117893"/>
      </right>
      <top style="thick">
        <color rgb="FFA99179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ck">
        <color rgb="FFA99179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A99179"/>
      </right>
      <top style="thick">
        <color rgb="FFA99179"/>
      </top>
      <bottom style="thin">
        <color theme="0" tint="-0.249977111117893"/>
      </bottom>
      <diagonal/>
    </border>
    <border>
      <left style="thick">
        <color rgb="FFA991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ck">
        <color rgb="FFA99179"/>
      </right>
      <top style="thin">
        <color theme="0" tint="-0.249977111117893"/>
      </top>
      <bottom style="thin">
        <color theme="0" tint="-0.249977111117893"/>
      </bottom>
      <diagonal/>
    </border>
    <border>
      <left style="thick">
        <color rgb="FFA99179"/>
      </left>
      <right style="thin">
        <color theme="0" tint="-0.249977111117893"/>
      </right>
      <top style="thin">
        <color theme="0" tint="-0.249977111117893"/>
      </top>
      <bottom style="thick">
        <color rgb="FFA991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ck">
        <color rgb="FFA99179"/>
      </bottom>
      <diagonal/>
    </border>
    <border>
      <left style="thin">
        <color theme="0" tint="-0.249977111117893"/>
      </left>
      <right style="thick">
        <color rgb="FFA99179"/>
      </right>
      <top style="thin">
        <color theme="0" tint="-0.249977111117893"/>
      </top>
      <bottom style="thick">
        <color rgb="FFA991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1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20" fillId="14" borderId="1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0" fontId="1" fillId="2" borderId="6" xfId="11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9" fontId="1" fillId="2" borderId="9" xfId="11" applyNumberFormat="1" applyFont="1" applyFill="1" applyBorder="1" applyAlignment="1">
      <alignment horizontal="center" vertical="center"/>
    </xf>
    <xf numFmtId="9" fontId="5" fillId="2" borderId="0" xfId="11" applyFont="1" applyFill="1" applyAlignment="1">
      <alignment vertical="center"/>
    </xf>
    <xf numFmtId="0" fontId="1" fillId="2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9B6B1"/>
      <color rgb="00E6E1E7"/>
      <color rgb="00CCCCCC"/>
      <color rgb="00FF4545"/>
      <color rgb="00FF6D6D"/>
      <color rgb="00FFADAD"/>
      <color rgb="00F6EEE3"/>
      <color rgb="00A2A18F"/>
      <color rgb="00A991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上月人數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Sheet1!$B$5:$B$10</c:f>
              <c:strCache>
                <c:ptCount val="6"/>
                <c:pt idx="0">
                  <c:v>財務部</c:v>
                </c:pt>
                <c:pt idx="1">
                  <c:v>技術部</c:v>
                </c:pt>
                <c:pt idx="2">
                  <c:v>工程部</c:v>
                </c:pt>
                <c:pt idx="3">
                  <c:v>銷售部</c:v>
                </c:pt>
                <c:pt idx="4">
                  <c:v>產品部</c:v>
                </c:pt>
                <c:pt idx="5">
                  <c:v>人事部</c:v>
                </c:pt>
              </c:strCache>
            </c:strRef>
          </c:cat>
          <c:val>
            <c:numRef>
              <c:f>Sheet1!$C$5:$C$10</c:f>
              <c:numCache>
                <c:formatCode>General</c:formatCode>
                <c:ptCount val="6"/>
                <c:pt idx="0">
                  <c:v>15</c:v>
                </c:pt>
                <c:pt idx="1">
                  <c:v>20</c:v>
                </c:pt>
                <c:pt idx="2">
                  <c:v>20</c:v>
                </c:pt>
                <c:pt idx="3">
                  <c:v>30</c:v>
                </c:pt>
                <c:pt idx="4">
                  <c:v>15</c:v>
                </c:pt>
                <c:pt idx="5">
                  <c:v>10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本月新增</c:v>
                </c:pt>
              </c:strCache>
            </c:strRef>
          </c:tx>
          <c:spPr>
            <a:solidFill>
              <a:srgbClr val="A99179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Sheet1!$B$5:$B$10</c:f>
              <c:strCache>
                <c:ptCount val="6"/>
                <c:pt idx="0">
                  <c:v>財務部</c:v>
                </c:pt>
                <c:pt idx="1">
                  <c:v>技術部</c:v>
                </c:pt>
                <c:pt idx="2">
                  <c:v>工程部</c:v>
                </c:pt>
                <c:pt idx="3">
                  <c:v>銷售部</c:v>
                </c:pt>
                <c:pt idx="4">
                  <c:v>產品部</c:v>
                </c:pt>
                <c:pt idx="5">
                  <c:v>人事部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5</c:v>
                </c:pt>
                <c:pt idx="1">
                  <c:v>6</c:v>
                </c:pt>
                <c:pt idx="2">
                  <c:v>2</c:v>
                </c:pt>
                <c:pt idx="3">
                  <c:v>10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04607915"/>
        <c:axId val="856680378"/>
      </c:barChart>
      <c:catAx>
        <c:axId val="50460791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  <c:crossAx val="856680378"/>
        <c:crosses val="autoZero"/>
        <c:auto val="1"/>
        <c:lblAlgn val="ctr"/>
        <c:lblOffset val="100"/>
        <c:noMultiLvlLbl val="0"/>
      </c:catAx>
      <c:valAx>
        <c:axId val="85668037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046079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SimHei" panose="02010609060101010101" charset="-122"/>
            </a:defRPr>
          </a:pPr>
        </a:p>
      </c:txPr>
    </c:legend>
    <c:plotVisOnly val="1"/>
    <c:dispBlanksAs val="gap"/>
    <c:showDLblsOverMax val="0"/>
  </c:chart>
  <c:spPr>
    <a:noFill/>
    <a:ln w="222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SimHei" panose="02010609060101010101" charset="-122"/>
            </a:defRPr>
          </a:pPr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Sheet1!$E$4</c:f>
              <c:strCache>
                <c:ptCount val="1"/>
                <c:pt idx="0">
                  <c:v>本月離職</c:v>
                </c:pt>
              </c:strCache>
            </c:strRef>
          </c:tx>
          <c:spPr>
            <a:gradFill>
              <a:gsLst>
                <a:gs pos="0">
                  <a:schemeClr val="accent1">
                    <a:lumMod val="5000"/>
                    <a:lumOff val="95000"/>
                  </a:schemeClr>
                </a:gs>
                <a:gs pos="74000">
                  <a:srgbClr val="FF6D6D"/>
                </a:gs>
                <a:gs pos="44000">
                  <a:srgbClr val="FFADAD"/>
                </a:gs>
                <a:gs pos="83000">
                  <a:srgbClr val="FF6D6D"/>
                </a:gs>
                <a:gs pos="100000">
                  <a:srgbClr val="FF0000"/>
                </a:gs>
              </a:gsLst>
              <a:lin ang="5400000" scaled="0"/>
            </a:gra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b" anchorCtr="0"/>
              <a:lstStyle/>
              <a:p>
                <a:pPr>
                  <a:defRPr lang="zh-CN" sz="1200" b="0" i="0" u="none" strike="noStrike" kern="1200" baseline="0">
                    <a:solidFill>
                      <a:srgbClr val="F6EEE3"/>
                    </a:solidFill>
                    <a:latin typeface="SimHei" panose="02010609060101010101" charset="-122"/>
                    <a:ea typeface="SimHei" panose="02010609060101010101" charset="-122"/>
                    <a:cs typeface="SimHei" panose="02010609060101010101" charset="-122"/>
                    <a:sym typeface="SimHei" panose="02010609060101010101" charset="-122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Sheet1!$B$5:$B$10</c:f>
              <c:strCache>
                <c:ptCount val="6"/>
                <c:pt idx="0">
                  <c:v>財務部</c:v>
                </c:pt>
                <c:pt idx="1">
                  <c:v>技術部</c:v>
                </c:pt>
                <c:pt idx="2">
                  <c:v>工程部</c:v>
                </c:pt>
                <c:pt idx="3">
                  <c:v>銷售部</c:v>
                </c:pt>
                <c:pt idx="4">
                  <c:v>產品部</c:v>
                </c:pt>
                <c:pt idx="5">
                  <c:v>人事部</c:v>
                </c:pt>
              </c:strCache>
            </c:strRef>
          </c:cat>
          <c:val>
            <c:numRef>
              <c:f>Sheet1!$E$5:$E$10</c:f>
              <c:numCache>
                <c:formatCode>General</c:formatCode>
                <c:ptCount val="6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7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rgbClr val="A99179"/>
              </a:solidFill>
              <a:prstDash val="sysDot"/>
              <a:round/>
            </a:ln>
            <a:effectLst/>
          </c:spPr>
        </c:dropLines>
        <c:axId val="79621975"/>
        <c:axId val="962213765"/>
      </c:areaChart>
      <c:catAx>
        <c:axId val="7962197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62213765"/>
        <c:crosses val="autoZero"/>
        <c:auto val="1"/>
        <c:lblAlgn val="ctr"/>
        <c:lblOffset val="100"/>
        <c:noMultiLvlLbl val="0"/>
      </c:catAx>
      <c:valAx>
        <c:axId val="96221376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962197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rgbClr val="F6EEE3"/>
    </a:solidFill>
    <a:ln w="222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SimHei" panose="02010609060101010101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1078000283776"/>
          <c:y val="0.192951968994986"/>
          <c:w val="0.82925831202046"/>
          <c:h val="0.69017880279865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Sheet1!$F$4</c:f>
              <c:strCache>
                <c:ptCount val="1"/>
                <c:pt idx="0">
                  <c:v>現有人數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Sheet1!$B$5:$B$10</c:f>
              <c:strCache>
                <c:ptCount val="6"/>
                <c:pt idx="0">
                  <c:v>財務部</c:v>
                </c:pt>
                <c:pt idx="1">
                  <c:v>技術部</c:v>
                </c:pt>
                <c:pt idx="2">
                  <c:v>工程部</c:v>
                </c:pt>
                <c:pt idx="3">
                  <c:v>銷售部</c:v>
                </c:pt>
                <c:pt idx="4">
                  <c:v>產品部</c:v>
                </c:pt>
                <c:pt idx="5">
                  <c:v>人事部</c:v>
                </c:pt>
              </c:strCache>
            </c:strRef>
          </c:cat>
          <c:val>
            <c:numRef>
              <c:f>Sheet1!$F$5:$F$10</c:f>
              <c:numCache>
                <c:formatCode>General</c:formatCode>
                <c:ptCount val="6"/>
                <c:pt idx="0">
                  <c:v>18</c:v>
                </c:pt>
                <c:pt idx="1">
                  <c:v>22</c:v>
                </c:pt>
                <c:pt idx="2">
                  <c:v>17</c:v>
                </c:pt>
                <c:pt idx="3">
                  <c:v>33</c:v>
                </c:pt>
                <c:pt idx="4">
                  <c:v>17</c:v>
                </c:pt>
                <c:pt idx="5">
                  <c:v>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9433777"/>
        <c:axId val="351808382"/>
      </c:barChart>
      <c:catAx>
        <c:axId val="78943377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imHei" panose="02010609060101010101" charset="-122"/>
                <a:ea typeface="SimHei" panose="02010609060101010101" charset="-122"/>
                <a:cs typeface="SimHei" panose="02010609060101010101" charset="-122"/>
                <a:sym typeface="SimHei" panose="02010609060101010101" charset="-122"/>
              </a:defRPr>
            </a:pPr>
          </a:p>
        </c:txPr>
        <c:crossAx val="351808382"/>
        <c:crosses val="autoZero"/>
        <c:auto val="1"/>
        <c:lblAlgn val="ctr"/>
        <c:lblOffset val="100"/>
        <c:noMultiLvlLbl val="0"/>
      </c:catAx>
      <c:valAx>
        <c:axId val="35180838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8943377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222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imHei" panose="02010609060101010101" charset="-122"/>
              <a:ea typeface="SimHei" panose="02010609060101010101" charset="-122"/>
              <a:cs typeface="SimHei" panose="02010609060101010101" charset="-122"/>
              <a:sym typeface="SimHei" panose="02010609060101010101" charset="-122"/>
            </a:defRPr>
          </a:pPr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Sheet1!$G$4</c:f>
              <c:strCache>
                <c:ptCount val="1"/>
                <c:pt idx="0">
                  <c:v>離職率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Sheet1!$B$5:$B$10</c:f>
              <c:strCache>
                <c:ptCount val="6"/>
                <c:pt idx="0">
                  <c:v>財務部</c:v>
                </c:pt>
                <c:pt idx="1">
                  <c:v>技術部</c:v>
                </c:pt>
                <c:pt idx="2">
                  <c:v>工程部</c:v>
                </c:pt>
                <c:pt idx="3">
                  <c:v>銷售部</c:v>
                </c:pt>
                <c:pt idx="4">
                  <c:v>產品部</c:v>
                </c:pt>
                <c:pt idx="5">
                  <c:v>人事部</c:v>
                </c:pt>
              </c:strCache>
            </c:strRef>
          </c:cat>
          <c:val>
            <c:numRef>
              <c:f>Sheet1!$G$5:$G$10</c:f>
              <c:numCache>
                <c:formatCode>0.00%</c:formatCode>
                <c:ptCount val="6"/>
                <c:pt idx="0">
                  <c:v>0.133333333333333</c:v>
                </c:pt>
                <c:pt idx="1">
                  <c:v>0.2</c:v>
                </c:pt>
                <c:pt idx="2">
                  <c:v>0.25</c:v>
                </c:pt>
                <c:pt idx="3">
                  <c:v>0.233333333333333</c:v>
                </c:pt>
                <c:pt idx="4">
                  <c:v>0.2</c:v>
                </c:pt>
                <c:pt idx="5">
                  <c:v>0.1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sysDot"/>
              <a:round/>
            </a:ln>
            <a:effectLst/>
          </c:spPr>
        </c:dropLines>
        <c:upDownBars>
          <c:gapWidth val="150"/>
          <c:upBars>
            <c:spPr>
              <a:solidFill>
                <a:schemeClr val="lt1"/>
              </a:solidFill>
              <a:ln w="9525">
                <a:solidFill>
                  <a:schemeClr val="tx1">
                    <a:lumMod val="15000"/>
                    <a:lumOff val="85000"/>
                  </a:schemeClr>
                </a:solidFill>
              </a:ln>
              <a:effectLst/>
            </c:spPr>
          </c:upBars>
          <c:downBars>
            <c:spPr>
              <a:solidFill>
                <a:schemeClr val="dk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marker val="1"/>
        <c:smooth val="0"/>
        <c:axId val="159707619"/>
        <c:axId val="334746501"/>
      </c:lineChart>
      <c:catAx>
        <c:axId val="159707619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4746501"/>
        <c:crosses val="autoZero"/>
        <c:auto val="1"/>
        <c:lblAlgn val="ctr"/>
        <c:lblOffset val="100"/>
        <c:noMultiLvlLbl val="0"/>
      </c:catAx>
      <c:valAx>
        <c:axId val="33474650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597076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222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A99179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FFC000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147771317829457"/>
                  <c:y val="0.153429602888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9147286821705"/>
                      <c:h val="0.237966305655836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2800" b="1" i="0" u="none" strike="noStrike" kern="1200" baseline="0">
                    <a:solidFill>
                      <a:srgbClr val="FF0000"/>
                    </a:solidFill>
                    <a:latin typeface="SimHei" panose="02010609060101010101" charset="-122"/>
                    <a:ea typeface="SimHei" panose="02010609060101010101" charset="-122"/>
                    <a:cs typeface="SimHei" panose="02010609060101010101" charset="-122"/>
                    <a:sym typeface="SimHei" panose="02010609060101010101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Sheet1!$G$11:$G$12</c:f>
              <c:numCache>
                <c:formatCode>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222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3.svg"/><Relationship Id="rId6" Type="http://schemas.openxmlformats.org/officeDocument/2006/relationships/image" Target="../media/image2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25400</xdr:colOff>
      <xdr:row>3</xdr:row>
      <xdr:rowOff>24130</xdr:rowOff>
    </xdr:from>
    <xdr:to>
      <xdr:col>17</xdr:col>
      <xdr:colOff>18415</xdr:colOff>
      <xdr:row>10</xdr:row>
      <xdr:rowOff>233680</xdr:rowOff>
    </xdr:to>
    <xdr:graphicFrame>
      <xdr:nvGraphicFramePr>
        <xdr:cNvPr id="7" name="圖表 6"/>
        <xdr:cNvGraphicFramePr/>
      </xdr:nvGraphicFramePr>
      <xdr:xfrm>
        <a:off x="5631180" y="1052830"/>
        <a:ext cx="2987040" cy="2101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6350</xdr:colOff>
      <xdr:row>11</xdr:row>
      <xdr:rowOff>113030</xdr:rowOff>
    </xdr:from>
    <xdr:to>
      <xdr:col>6</xdr:col>
      <xdr:colOff>565785</xdr:colOff>
      <xdr:row>20</xdr:row>
      <xdr:rowOff>57150</xdr:rowOff>
    </xdr:to>
    <xdr:graphicFrame>
      <xdr:nvGraphicFramePr>
        <xdr:cNvPr id="8" name="圖表 7"/>
        <xdr:cNvGraphicFramePr/>
      </xdr:nvGraphicFramePr>
      <xdr:xfrm>
        <a:off x="199390" y="3275330"/>
        <a:ext cx="2822575" cy="24587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380365</xdr:colOff>
      <xdr:row>11</xdr:row>
      <xdr:rowOff>197485</xdr:rowOff>
    </xdr:from>
    <xdr:to>
      <xdr:col>12</xdr:col>
      <xdr:colOff>272415</xdr:colOff>
      <xdr:row>19</xdr:row>
      <xdr:rowOff>266700</xdr:rowOff>
    </xdr:to>
    <xdr:graphicFrame>
      <xdr:nvGraphicFramePr>
        <xdr:cNvPr id="10" name="圖表 9"/>
        <xdr:cNvGraphicFramePr/>
      </xdr:nvGraphicFramePr>
      <xdr:xfrm>
        <a:off x="2836545" y="3359785"/>
        <a:ext cx="3041650" cy="2304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133985</xdr:colOff>
      <xdr:row>11</xdr:row>
      <xdr:rowOff>140335</xdr:rowOff>
    </xdr:from>
    <xdr:to>
      <xdr:col>17</xdr:col>
      <xdr:colOff>69850</xdr:colOff>
      <xdr:row>19</xdr:row>
      <xdr:rowOff>228600</xdr:rowOff>
    </xdr:to>
    <xdr:graphicFrame>
      <xdr:nvGraphicFramePr>
        <xdr:cNvPr id="11" name="圖表 10"/>
        <xdr:cNvGraphicFramePr/>
      </xdr:nvGraphicFramePr>
      <xdr:xfrm>
        <a:off x="5739765" y="3302635"/>
        <a:ext cx="2929890" cy="23234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45720</xdr:colOff>
      <xdr:row>3</xdr:row>
      <xdr:rowOff>17145</xdr:rowOff>
    </xdr:from>
    <xdr:to>
      <xdr:col>12</xdr:col>
      <xdr:colOff>69850</xdr:colOff>
      <xdr:row>10</xdr:row>
      <xdr:rowOff>235585</xdr:rowOff>
    </xdr:to>
    <xdr:graphicFrame>
      <xdr:nvGraphicFramePr>
        <xdr:cNvPr id="12" name="圖表 11"/>
        <xdr:cNvGraphicFramePr/>
      </xdr:nvGraphicFramePr>
      <xdr:xfrm>
        <a:off x="3100705" y="1045845"/>
        <a:ext cx="2574925" cy="21107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133985</xdr:colOff>
      <xdr:row>6</xdr:row>
      <xdr:rowOff>184150</xdr:rowOff>
    </xdr:from>
    <xdr:to>
      <xdr:col>10</xdr:col>
      <xdr:colOff>527050</xdr:colOff>
      <xdr:row>8</xdr:row>
      <xdr:rowOff>19050</xdr:rowOff>
    </xdr:to>
    <xdr:sp>
      <xdr:nvSpPr>
        <xdr:cNvPr id="13" name="文本框 12"/>
        <xdr:cNvSpPr txBox="1"/>
      </xdr:nvSpPr>
      <xdr:spPr>
        <a:xfrm>
          <a:off x="3943350" y="2139950"/>
          <a:ext cx="991870" cy="3175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zh-CN" altLang="en-US" sz="1600" b="1">
              <a:solidFill>
                <a:srgbClr val="FF0000"/>
              </a:solidFill>
              <a:latin typeface="SimHei" panose="02010609060101010101" charset="-122"/>
              <a:ea typeface="SimHei" panose="02010609060101010101" charset="-122"/>
            </a:rPr>
            <a:t>離職率</a:t>
          </a:r>
          <a:endParaRPr lang="zh-CN" altLang="en-US" sz="1600" b="1">
            <a:solidFill>
              <a:srgbClr val="FF0000"/>
            </a:solidFill>
            <a:latin typeface="SimHei" panose="02010609060101010101" charset="-122"/>
            <a:ea typeface="SimHei" panose="02010609060101010101" charset="-122"/>
          </a:endParaRPr>
        </a:p>
      </xdr:txBody>
    </xdr:sp>
    <xdr:clientData/>
  </xdr:twoCellAnchor>
  <xdr:twoCellAnchor editAs="oneCell">
    <xdr:from>
      <xdr:col>16</xdr:col>
      <xdr:colOff>18415</xdr:colOff>
      <xdr:row>1</xdr:row>
      <xdr:rowOff>88265</xdr:rowOff>
    </xdr:from>
    <xdr:to>
      <xdr:col>16</xdr:col>
      <xdr:colOff>374650</xdr:colOff>
      <xdr:row>1</xdr:row>
      <xdr:rowOff>444500</xdr:rowOff>
    </xdr:to>
    <xdr:pic>
      <xdr:nvPicPr>
        <xdr:cNvPr id="2" name="圖片 1" descr="resource"/>
        <xdr:cNvPicPr>
          <a:picLocks noChangeAspect="1"/>
        </xdr:cNvPicPr>
      </xdr:nvPicPr>
      <xdr:blipFill>
        <a:blip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8019415" y="253365"/>
          <a:ext cx="356235" cy="356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1"/>
  <sheetViews>
    <sheetView showGridLines="0" tabSelected="1" workbookViewId="0">
      <selection activeCell="V3" sqref="V3"/>
    </sheetView>
  </sheetViews>
  <sheetFormatPr defaultColWidth="8.73148148148148" defaultRowHeight="22" customHeight="1"/>
  <cols>
    <col min="1" max="1" width="2.81481481481481" style="1" customWidth="1"/>
    <col min="2" max="2" width="9.90740740740741" style="2" customWidth="1"/>
    <col min="3" max="3" width="5.4537037037037" style="2" customWidth="1"/>
    <col min="4" max="4" width="5.81481481481481" style="2" customWidth="1"/>
    <col min="5" max="5" width="5.63888888888889" style="2" customWidth="1"/>
    <col min="6" max="6" width="6.18518518518519" style="2" customWidth="1"/>
    <col min="7" max="7" width="8.73148148148148" style="2" customWidth="1"/>
    <col min="8" max="8" width="2.26851851851852" style="1" customWidth="1"/>
    <col min="9" max="17" width="8.73148148148148" style="1"/>
    <col min="18" max="18" width="3.09259259259259" style="1" customWidth="1"/>
    <col min="19" max="16384" width="8.73148148148148" style="1"/>
  </cols>
  <sheetData>
    <row r="1" ht="13" customHeight="1" spans="1:18">
      <c r="A1" s="3"/>
      <c r="B1" s="4"/>
      <c r="C1" s="4"/>
      <c r="D1" s="4"/>
      <c r="E1" s="4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41" customHeight="1" spans="1:18">
      <c r="A2" s="3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</row>
    <row r="3" ht="27" customHeight="1" spans="1:18">
      <c r="A3" s="3"/>
      <c r="B3" s="6"/>
      <c r="C3" s="6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5" customHeight="1" spans="1:18">
      <c r="A4" s="3"/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6</v>
      </c>
      <c r="H4" s="3"/>
      <c r="I4" s="17"/>
      <c r="J4" s="17"/>
      <c r="K4" s="17"/>
      <c r="L4" s="17"/>
      <c r="M4" s="3"/>
      <c r="N4" s="3"/>
      <c r="O4" s="3"/>
      <c r="P4" s="3"/>
      <c r="Q4" s="3"/>
      <c r="R4" s="3"/>
    </row>
    <row r="5" s="1" customFormat="1" ht="19" customHeight="1" spans="1:18">
      <c r="A5" s="3"/>
      <c r="B5" s="10" t="s">
        <v>7</v>
      </c>
      <c r="C5" s="11">
        <v>15</v>
      </c>
      <c r="D5" s="11">
        <v>5</v>
      </c>
      <c r="E5" s="11">
        <v>2</v>
      </c>
      <c r="F5" s="11">
        <f t="shared" ref="F5:F10" si="0">C5+D5-E5</f>
        <v>18</v>
      </c>
      <c r="G5" s="12">
        <f t="shared" ref="G5:G11" si="1">E5/C5</f>
        <v>0.133333333333333</v>
      </c>
      <c r="H5" s="3"/>
      <c r="I5" s="17"/>
      <c r="J5" s="17"/>
      <c r="K5" s="17"/>
      <c r="L5" s="17"/>
      <c r="M5" s="3"/>
      <c r="N5" s="3"/>
      <c r="O5" s="3"/>
      <c r="P5" s="3"/>
      <c r="Q5" s="3"/>
      <c r="R5" s="3"/>
    </row>
    <row r="6" s="1" customFormat="1" ht="19" customHeight="1" spans="1:18">
      <c r="A6" s="3"/>
      <c r="B6" s="10" t="s">
        <v>8</v>
      </c>
      <c r="C6" s="11">
        <v>20</v>
      </c>
      <c r="D6" s="11">
        <v>6</v>
      </c>
      <c r="E6" s="11">
        <v>4</v>
      </c>
      <c r="F6" s="11">
        <f t="shared" si="0"/>
        <v>22</v>
      </c>
      <c r="G6" s="12">
        <f t="shared" si="1"/>
        <v>0.2</v>
      </c>
      <c r="H6" s="3"/>
      <c r="I6" s="17"/>
      <c r="J6" s="17"/>
      <c r="K6" s="17"/>
      <c r="L6" s="17"/>
      <c r="M6" s="3"/>
      <c r="N6" s="3"/>
      <c r="O6" s="3"/>
      <c r="P6" s="3"/>
      <c r="Q6" s="3"/>
      <c r="R6" s="3"/>
    </row>
    <row r="7" s="1" customFormat="1" ht="19" customHeight="1" spans="1:18">
      <c r="A7" s="3"/>
      <c r="B7" s="10" t="s">
        <v>9</v>
      </c>
      <c r="C7" s="11">
        <v>20</v>
      </c>
      <c r="D7" s="11">
        <v>2</v>
      </c>
      <c r="E7" s="11">
        <v>5</v>
      </c>
      <c r="F7" s="11">
        <f t="shared" si="0"/>
        <v>17</v>
      </c>
      <c r="G7" s="12">
        <f t="shared" si="1"/>
        <v>0.25</v>
      </c>
      <c r="H7" s="3"/>
      <c r="I7" s="17"/>
      <c r="J7" s="17"/>
      <c r="K7" s="17"/>
      <c r="L7" s="17"/>
      <c r="M7" s="3"/>
      <c r="N7" s="3"/>
      <c r="O7" s="3"/>
      <c r="P7" s="3"/>
      <c r="Q7" s="3"/>
      <c r="R7" s="3"/>
    </row>
    <row r="8" s="1" customFormat="1" ht="19" customHeight="1" spans="1:18">
      <c r="A8" s="3"/>
      <c r="B8" s="10" t="s">
        <v>10</v>
      </c>
      <c r="C8" s="11">
        <v>30</v>
      </c>
      <c r="D8" s="11">
        <v>10</v>
      </c>
      <c r="E8" s="11">
        <v>7</v>
      </c>
      <c r="F8" s="11">
        <f t="shared" si="0"/>
        <v>33</v>
      </c>
      <c r="G8" s="12">
        <f t="shared" si="1"/>
        <v>0.233333333333333</v>
      </c>
      <c r="H8" s="3"/>
      <c r="I8" s="17"/>
      <c r="J8" s="17"/>
      <c r="K8" s="17"/>
      <c r="L8" s="17"/>
      <c r="M8" s="3"/>
      <c r="N8" s="3"/>
      <c r="O8" s="3"/>
      <c r="P8" s="3"/>
      <c r="Q8" s="3"/>
      <c r="R8" s="3"/>
    </row>
    <row r="9" s="1" customFormat="1" ht="19" customHeight="1" spans="1:18">
      <c r="A9" s="3"/>
      <c r="B9" s="10" t="s">
        <v>11</v>
      </c>
      <c r="C9" s="11">
        <v>15</v>
      </c>
      <c r="D9" s="11">
        <v>5</v>
      </c>
      <c r="E9" s="11">
        <v>3</v>
      </c>
      <c r="F9" s="11">
        <f t="shared" si="0"/>
        <v>17</v>
      </c>
      <c r="G9" s="12">
        <f t="shared" si="1"/>
        <v>0.2</v>
      </c>
      <c r="H9" s="3"/>
      <c r="I9" s="17"/>
      <c r="J9" s="17"/>
      <c r="K9" s="17"/>
      <c r="L9" s="17"/>
      <c r="M9" s="3"/>
      <c r="N9" s="3"/>
      <c r="O9" s="3"/>
      <c r="P9" s="3"/>
      <c r="Q9" s="3"/>
      <c r="R9" s="3"/>
    </row>
    <row r="10" s="1" customFormat="1" ht="19" customHeight="1" spans="1:18">
      <c r="A10" s="3"/>
      <c r="B10" s="10" t="s">
        <v>12</v>
      </c>
      <c r="C10" s="11">
        <v>10</v>
      </c>
      <c r="D10" s="11">
        <v>4</v>
      </c>
      <c r="E10" s="11">
        <v>1</v>
      </c>
      <c r="F10" s="11">
        <f t="shared" si="0"/>
        <v>13</v>
      </c>
      <c r="G10" s="12">
        <f t="shared" si="1"/>
        <v>0.1</v>
      </c>
      <c r="H10" s="3"/>
      <c r="I10" s="17"/>
      <c r="J10" s="17"/>
      <c r="K10" s="17"/>
      <c r="L10" s="17"/>
      <c r="M10" s="3"/>
      <c r="N10" s="3"/>
      <c r="O10" s="3"/>
      <c r="P10" s="3"/>
      <c r="Q10" s="3"/>
      <c r="R10" s="3"/>
    </row>
    <row r="11" s="1" customFormat="1" ht="19" customHeight="1" spans="1:18">
      <c r="A11" s="3"/>
      <c r="B11" s="13" t="s">
        <v>13</v>
      </c>
      <c r="C11" s="14">
        <f>SUM(C5:C10)</f>
        <v>110</v>
      </c>
      <c r="D11" s="14">
        <f>SUM(D5:D10)</f>
        <v>32</v>
      </c>
      <c r="E11" s="14">
        <f>SUM(E5:E10)</f>
        <v>22</v>
      </c>
      <c r="F11" s="14">
        <f>SUM(F5:F10)</f>
        <v>120</v>
      </c>
      <c r="G11" s="15">
        <f t="shared" si="1"/>
        <v>0.2</v>
      </c>
      <c r="H11" s="3"/>
      <c r="I11" s="17"/>
      <c r="J11" s="17"/>
      <c r="K11" s="17"/>
      <c r="L11" s="17"/>
      <c r="M11" s="3"/>
      <c r="N11" s="3"/>
      <c r="O11" s="3"/>
      <c r="P11" s="3"/>
      <c r="Q11" s="3"/>
      <c r="R11" s="3"/>
    </row>
    <row r="12" customHeight="1" spans="1:18">
      <c r="A12" s="3"/>
      <c r="B12" s="4"/>
      <c r="C12" s="4"/>
      <c r="D12" s="4"/>
      <c r="E12" s="4"/>
      <c r="F12" s="4"/>
      <c r="G12" s="16">
        <f>1-G11</f>
        <v>0.8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customHeight="1" spans="1:18">
      <c r="A13" s="3"/>
      <c r="B13" s="4"/>
      <c r="C13" s="4"/>
      <c r="D13" s="4"/>
      <c r="E13" s="4"/>
      <c r="F13" s="4"/>
      <c r="G13" s="4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customHeight="1" spans="1:18">
      <c r="A14" s="3"/>
      <c r="B14" s="4"/>
      <c r="C14" s="4"/>
      <c r="D14" s="4"/>
      <c r="E14" s="4"/>
      <c r="F14" s="4"/>
      <c r="G14" s="4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customHeight="1" spans="1:18">
      <c r="A15" s="3"/>
      <c r="B15" s="4"/>
      <c r="C15" s="4"/>
      <c r="D15" s="4"/>
      <c r="E15" s="4"/>
      <c r="F15" s="4"/>
      <c r="G15" s="4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customHeight="1" spans="1:18">
      <c r="A16" s="3"/>
      <c r="B16" s="4"/>
      <c r="C16" s="4"/>
      <c r="D16" s="4"/>
      <c r="E16" s="4"/>
      <c r="F16" s="4"/>
      <c r="G16" s="4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customHeight="1" spans="1:18">
      <c r="A17" s="3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customHeight="1" spans="1:18">
      <c r="A18" s="3"/>
      <c r="B18" s="4"/>
      <c r="C18" s="4"/>
      <c r="D18" s="4"/>
      <c r="E18" s="4"/>
      <c r="F18" s="4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customHeight="1" spans="1:18">
      <c r="A19" s="3"/>
      <c r="B19" s="4"/>
      <c r="C19" s="4"/>
      <c r="D19" s="4"/>
      <c r="E19" s="4"/>
      <c r="F19" s="4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customHeight="1" spans="1:18">
      <c r="A20" s="3"/>
      <c r="B20" s="4"/>
      <c r="C20" s="4"/>
      <c r="D20" s="4"/>
      <c r="E20" s="4"/>
      <c r="F20" s="4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customHeight="1" spans="1:18">
      <c r="A21" s="3"/>
      <c r="B21" s="4"/>
      <c r="C21" s="4"/>
      <c r="D21" s="4"/>
      <c r="E21" s="4"/>
      <c r="F21" s="4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</sheetData>
  <mergeCells count="1">
    <mergeCell ref="B2:Q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2020-08-09T13:28:00Z</dcterms:created>
  <dcterms:modified xsi:type="dcterms:W3CDTF">2023-02-01T10:00:30Z</dcterms:modified>
</cp:coreProperties>
</file>