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media/image10.svg" ContentType="image/svg+xml"/>
  <Override PartName="/xl/media/image12.svg" ContentType="image/svg+xml"/>
  <Override PartName="/xl/media/image14.svg" ContentType="image/svg+xml"/>
  <Override PartName="/xl/media/image16.svg" ContentType="image/svg+xml"/>
  <Override PartName="/xl/media/image18.svg" ContentType="image/svg+xml"/>
  <Override PartName="/xl/media/image2.svg" ContentType="image/svg+xml"/>
  <Override PartName="/xl/media/image20.svg" ContentType="image/svg+xml"/>
  <Override PartName="/xl/media/image22.svg" ContentType="image/svg+xml"/>
  <Override PartName="/xl/media/image24.svg" ContentType="image/svg+xml"/>
  <Override PartName="/xl/media/image4.svg" ContentType="image/svg+xml"/>
  <Override PartName="/xl/media/image6.svg" ContentType="image/svg+xml"/>
  <Override PartName="/xl/media/image8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看板展示" sheetId="1" r:id="rId1"/>
    <sheet name="資料錄入" sheetId="2" r:id="rId2"/>
  </sheets>
  <calcPr calcId="144525"/>
</workbook>
</file>

<file path=xl/comments1.xml><?xml version="1.0" encoding="utf-8"?>
<comments xmlns="http://schemas.openxmlformats.org/spreadsheetml/2006/main">
  <authors>
    <author>asus</author>
  </authors>
  <commentList>
    <comment ref="I3" authorId="0">
      <text>
        <r>
          <rPr>
            <b/>
            <sz val="9"/>
            <rFont val="SimSun"/>
            <charset val="134"/>
          </rPr>
          <t>asus:</t>
        </r>
        <r>
          <rPr>
            <sz val="9"/>
            <rFont val="SimSun"/>
            <charset val="134"/>
          </rPr>
          <t xml:space="preserve">
及以上</t>
        </r>
      </text>
    </comment>
    <comment ref="L3" authorId="0">
      <text>
        <r>
          <rPr>
            <b/>
            <sz val="9"/>
            <rFont val="SimSun"/>
            <charset val="134"/>
          </rPr>
          <t>asus:</t>
        </r>
        <r>
          <rPr>
            <sz val="9"/>
            <rFont val="SimSun"/>
            <charset val="134"/>
          </rPr>
          <t xml:space="preserve">
及以下</t>
        </r>
      </text>
    </comment>
  </commentList>
</comments>
</file>

<file path=xl/sharedStrings.xml><?xml version="1.0" encoding="utf-8"?>
<sst xmlns="http://schemas.openxmlformats.org/spreadsheetml/2006/main" count="58" uniqueCount="56">
  <si>
    <t>人力資源資訊看板</t>
  </si>
  <si>
    <t>員工總數</t>
  </si>
  <si>
    <t>編制人數</t>
  </si>
  <si>
    <t>新招人數</t>
  </si>
  <si>
    <t>離職人數</t>
  </si>
  <si>
    <t>銷售總額</t>
  </si>
  <si>
    <t>人均績效</t>
  </si>
  <si>
    <t>基礎工資</t>
  </si>
  <si>
    <t>績效工資</t>
  </si>
  <si>
    <t>加班工資</t>
  </si>
  <si>
    <t>津貼福利</t>
  </si>
  <si>
    <t>五險一金</t>
  </si>
  <si>
    <t>合計工資</t>
  </si>
  <si>
    <t>說明：除銷售總額需要手工輸入外，其他資料均由此表自動生成</t>
  </si>
  <si>
    <t>部門</t>
  </si>
  <si>
    <t>編制情況</t>
  </si>
  <si>
    <t>正式員工</t>
  </si>
  <si>
    <t>學歷分佈</t>
  </si>
  <si>
    <t>職務分佈</t>
  </si>
  <si>
    <t>年齡分佈</t>
  </si>
  <si>
    <t>工資</t>
  </si>
  <si>
    <t>人均工資</t>
  </si>
  <si>
    <t>編制</t>
  </si>
  <si>
    <t>新招</t>
  </si>
  <si>
    <t>離職</t>
  </si>
  <si>
    <t>待招</t>
  </si>
  <si>
    <t>男士</t>
  </si>
  <si>
    <t>女士</t>
  </si>
  <si>
    <t>合計</t>
  </si>
  <si>
    <t>碩士</t>
  </si>
  <si>
    <t>本科</t>
  </si>
  <si>
    <t>大專</t>
  </si>
  <si>
    <t>高中</t>
  </si>
  <si>
    <t>高管</t>
  </si>
  <si>
    <t>經理</t>
  </si>
  <si>
    <t>主管</t>
  </si>
  <si>
    <t>員工</t>
  </si>
  <si>
    <t>35歲以上</t>
  </si>
  <si>
    <t>30歲以上</t>
  </si>
  <si>
    <t>25歲以上</t>
  </si>
  <si>
    <t>25歲以下</t>
  </si>
  <si>
    <t>基礎工資</t>
  </si>
  <si>
    <t>績效工資</t>
  </si>
  <si>
    <t>加班工資</t>
  </si>
  <si>
    <t>福利津貼</t>
  </si>
  <si>
    <t>五險一金</t>
  </si>
  <si>
    <t>人事部</t>
  </si>
  <si>
    <t>行政部</t>
  </si>
  <si>
    <t>財務部</t>
  </si>
  <si>
    <t>研發部</t>
  </si>
  <si>
    <t>市場部</t>
  </si>
  <si>
    <t>生產部</t>
  </si>
  <si>
    <t>品管部</t>
  </si>
  <si>
    <t>生管部</t>
  </si>
  <si>
    <t>裝置部</t>
  </si>
  <si>
    <t>銷售部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</si>
</sst>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_-&quot;NT$&quot;* #,##0_-;\-&quot;NT$&quot;* #,##0_-;_-&quot;NT$&quot;* &quot;-&quot;_-;_-@_-"/>
    <numFmt numFmtId="178" formatCode="_-&quot;NT$&quot;* #,##0.00_-;\-&quot;NT$&quot;* #,##0.00_-;_-&quot;NT$&quot;* &quot;-&quot;??_-;_-@_-"/>
  </numFmts>
  <fonts count="33">
    <font>
      <sz val="11"/>
      <color theme="1"/>
      <name val="宋体"/>
      <charset val="134"/>
      <scheme val="minor"/>
    </font>
    <font>
      <sz val="11"/>
      <color theme="1"/>
      <name val="思源黑体 CN Medium"/>
      <charset val="134"/>
    </font>
    <font>
      <sz val="18"/>
      <color theme="5" tint="-0.249977111117893"/>
      <name val="思源黑体 CN Medium"/>
      <charset val="134"/>
    </font>
    <font>
      <sz val="16"/>
      <color theme="1"/>
      <name val="思源黑体 CN Normal"/>
      <charset val="134"/>
    </font>
    <font>
      <sz val="12"/>
      <color theme="1"/>
      <name val="思源黑体 CN Normal"/>
      <charset val="134"/>
    </font>
    <font>
      <sz val="20"/>
      <color theme="0"/>
      <name val="思源黑体 CN Normal"/>
      <charset val="134"/>
    </font>
    <font>
      <sz val="12"/>
      <color theme="0"/>
      <name val="思源黑体 CN Normal"/>
      <charset val="134"/>
    </font>
    <font>
      <sz val="16"/>
      <color theme="0"/>
      <name val="思源黑体 CN Normal"/>
      <charset val="134"/>
    </font>
    <font>
      <sz val="12"/>
      <color theme="0"/>
      <name val="思源黑体 CN Medium"/>
      <charset val="134"/>
    </font>
    <font>
      <sz val="12"/>
      <color theme="1"/>
      <name val="思源黑体 CN Medium"/>
      <charset val="134"/>
    </font>
    <font>
      <sz val="16"/>
      <color theme="0"/>
      <name val="思源黑体 CN Medium"/>
      <charset val="134"/>
    </font>
    <font>
      <sz val="16"/>
      <color theme="1"/>
      <name val="思源黑体 CN Medium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SimSun"/>
      <charset val="134"/>
    </font>
    <font>
      <sz val="9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121621"/>
        <bgColor indexed="64"/>
      </patternFill>
    </fill>
    <fill>
      <patternFill patternType="solid">
        <fgColor rgb="FF37354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/>
      <bottom/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6" fillId="15" borderId="16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C3648"/>
      <color rgb="00373540"/>
      <color rgb="001216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microsoft.com/office/2011/relationships/chartColorStyle" Target="colors5.xml"/><Relationship Id="rId2" Type="http://schemas.microsoft.com/office/2011/relationships/chartStyle" Target="style5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ColorStyle" Target="colors7.xml"/><Relationship Id="rId2" Type="http://schemas.microsoft.com/office/2011/relationships/chartStyle" Target="style7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  <a:r>
              <a:rPr lang="zh-CN"/>
              <a:t>男女比例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Normal" panose="020B0400000000000000" pitchFamily="34" charset="-122"/>
                    <a:ea typeface="思源黑體 CN Normal" panose="020B0400000000000000" pitchFamily="34" charset="-122"/>
                    <a:cs typeface="SimHei" panose="02010609060101010101" charset="-122"/>
                    <a:sym typeface="SimHei" panose="0201060906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資料錄入!$F$3:$G$3</c:f>
              <c:strCache>
                <c:ptCount val="2"/>
                <c:pt idx="0">
                  <c:v>男士</c:v>
                </c:pt>
                <c:pt idx="1">
                  <c:v>女士</c:v>
                </c:pt>
              </c:strCache>
            </c:strRef>
          </c:cat>
          <c:val>
            <c:numRef>
              <c:f>資料錄入!$F$14:$G$14</c:f>
              <c:numCache>
                <c:formatCode>General</c:formatCode>
                <c:ptCount val="2"/>
                <c:pt idx="0">
                  <c:v>65</c:v>
                </c:pt>
                <c:pt idx="1">
                  <c:v>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思源黑體 CN Normal" panose="020B0400000000000000" pitchFamily="34" charset="-122"/>
              <a:ea typeface="思源黑體 CN Normal" panose="020B0400000000000000" pitchFamily="34" charset="-122"/>
              <a:cs typeface="SimHei" panose="02010609060101010101" charset="-122"/>
              <a:sym typeface="SimHei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思源黑體 CN Normal" panose="020B0400000000000000" pitchFamily="34" charset="-122"/>
          <a:ea typeface="思源黑體 CN Normal" panose="020B0400000000000000" pitchFamily="34" charset="-122"/>
          <a:cs typeface="SimHei" panose="02010609060101010101" charset="-122"/>
          <a:sym typeface="SimHei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  <a:r>
              <a:rPr lang="zh-CN"/>
              <a:t>學歷分佈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Normal" panose="020B0400000000000000" pitchFamily="34" charset="-122"/>
                    <a:ea typeface="思源黑體 CN Normal" panose="020B0400000000000000" pitchFamily="34" charset="-122"/>
                    <a:cs typeface="SimHei" panose="02010609060101010101" charset="-122"/>
                    <a:sym typeface="SimHei" panose="0201060906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資料錄入!$I$3:$L$3</c:f>
              <c:strCache>
                <c:ptCount val="4"/>
                <c:pt idx="0">
                  <c:v>碩士</c:v>
                </c:pt>
                <c:pt idx="1">
                  <c:v>本科</c:v>
                </c:pt>
                <c:pt idx="2">
                  <c:v>大專</c:v>
                </c:pt>
                <c:pt idx="3">
                  <c:v>高中</c:v>
                </c:pt>
              </c:strCache>
            </c:strRef>
          </c:cat>
          <c:val>
            <c:numRef>
              <c:f>資料錄入!$I$14:$L$14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思源黑體 CN Normal" panose="020B0400000000000000" pitchFamily="34" charset="-122"/>
              <a:ea typeface="思源黑體 CN Normal" panose="020B0400000000000000" pitchFamily="34" charset="-122"/>
              <a:cs typeface="SimHei" panose="02010609060101010101" charset="-122"/>
              <a:sym typeface="SimHei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思源黑體 CN Normal" panose="020B0400000000000000" pitchFamily="34" charset="-122"/>
          <a:ea typeface="思源黑體 CN Normal" panose="020B0400000000000000" pitchFamily="34" charset="-122"/>
          <a:cs typeface="SimHei" panose="02010609060101010101" charset="-122"/>
          <a:sym typeface="SimHei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  <a:r>
              <a:rPr lang="zh-CN"/>
              <a:t>職務分佈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Medium" panose="020B0600000000000000" pitchFamily="34" charset="-122"/>
                    <a:ea typeface="思源黑體 CN Medium" panose="020B0600000000000000" pitchFamily="34" charset="-122"/>
                    <a:cs typeface="SimHei" panose="02010609060101010101" charset="-122"/>
                    <a:sym typeface="SimHei" panose="0201060906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資料錄入!$M$3:$P$3</c:f>
              <c:strCache>
                <c:ptCount val="4"/>
                <c:pt idx="0">
                  <c:v>高管</c:v>
                </c:pt>
                <c:pt idx="1">
                  <c:v>經理</c:v>
                </c:pt>
                <c:pt idx="2">
                  <c:v>主管</c:v>
                </c:pt>
                <c:pt idx="3">
                  <c:v>員工</c:v>
                </c:pt>
              </c:strCache>
            </c:strRef>
          </c:cat>
          <c:val>
            <c:numRef>
              <c:f>資料錄入!$M$14:$P$14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思源黑體 CN Medium" panose="020B0600000000000000" pitchFamily="34" charset="-122"/>
              <a:ea typeface="思源黑體 CN Medium" panose="020B0600000000000000" pitchFamily="34" charset="-122"/>
              <a:cs typeface="SimHei" panose="02010609060101010101" charset="-122"/>
              <a:sym typeface="SimHei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思源黑體 CN Medium" panose="020B0600000000000000" pitchFamily="34" charset="-122"/>
          <a:ea typeface="思源黑體 CN Medium" panose="020B0600000000000000" pitchFamily="34" charset="-122"/>
          <a:cs typeface="SimHei" panose="02010609060101010101" charset="-122"/>
          <a:sym typeface="SimHei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  <a:r>
              <a:rPr lang="zh-CN"/>
              <a:t>年齡分佈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Medium" panose="020B0600000000000000" pitchFamily="34" charset="-122"/>
                    <a:ea typeface="思源黑體 CN Medium" panose="020B0600000000000000" pitchFamily="34" charset="-122"/>
                    <a:cs typeface="SimHei" panose="02010609060101010101" charset="-122"/>
                    <a:sym typeface="SimHei" panose="02010609060101010101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資料錄入!$Q$3:$T$3</c:f>
              <c:strCache>
                <c:ptCount val="4"/>
                <c:pt idx="0">
                  <c:v>35歲以上</c:v>
                </c:pt>
                <c:pt idx="1">
                  <c:v>30歲以上</c:v>
                </c:pt>
                <c:pt idx="2">
                  <c:v>25歲以上</c:v>
                </c:pt>
                <c:pt idx="3">
                  <c:v>25歲以下</c:v>
                </c:pt>
              </c:strCache>
            </c:strRef>
          </c:cat>
          <c:val>
            <c:numRef>
              <c:f>資料錄入!$Q$14:$T$14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Medium" panose="020B0600000000000000" pitchFamily="34" charset="-122"/>
                <a:ea typeface="思源黑體 CN Medium" panose="020B0600000000000000" pitchFamily="34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思源黑體 CN Medium" panose="020B0600000000000000" pitchFamily="34" charset="-122"/>
              <a:ea typeface="思源黑體 CN Medium" panose="020B0600000000000000" pitchFamily="34" charset="-122"/>
              <a:cs typeface="SimHei" panose="02010609060101010101" charset="-122"/>
              <a:sym typeface="SimHei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思源黑體 CN Medium" panose="020B0600000000000000" pitchFamily="34" charset="-122"/>
          <a:ea typeface="思源黑體 CN Medium" panose="020B0600000000000000" pitchFamily="34" charset="-122"/>
          <a:cs typeface="SimHei" panose="02010609060101010101" charset="-122"/>
          <a:sym typeface="SimHei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  <a:r>
              <a:rPr lang="zh-CN"/>
              <a:t>各部門人數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1729566530084"/>
          <c:y val="0.170979443772672"/>
          <c:w val="0.823334052188915"/>
          <c:h val="0.7501813784764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7E6E6">
                <a:lumMod val="50000"/>
              </a:srgb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Normal" panose="020B0400000000000000" pitchFamily="34" charset="-122"/>
                    <a:ea typeface="思源黑體 CN Normal" panose="020B0400000000000000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資料錄入!$A$4:$A$13</c:f>
              <c:strCache>
                <c:ptCount val="10"/>
                <c:pt idx="0">
                  <c:v>人事部</c:v>
                </c:pt>
                <c:pt idx="1">
                  <c:v>行政部</c:v>
                </c:pt>
                <c:pt idx="2">
                  <c:v>財務部</c:v>
                </c:pt>
                <c:pt idx="3">
                  <c:v>研發部</c:v>
                </c:pt>
                <c:pt idx="4">
                  <c:v>市場部</c:v>
                </c:pt>
                <c:pt idx="5">
                  <c:v>生產部</c:v>
                </c:pt>
                <c:pt idx="6">
                  <c:v>品管部</c:v>
                </c:pt>
                <c:pt idx="7">
                  <c:v>生管部</c:v>
                </c:pt>
                <c:pt idx="8">
                  <c:v>裝置部</c:v>
                </c:pt>
                <c:pt idx="9">
                  <c:v>銷售部</c:v>
                </c:pt>
              </c:strCache>
            </c:strRef>
          </c:cat>
          <c:val>
            <c:numRef>
              <c:f>資料錄入!$H$4:$H$13</c:f>
              <c:numCache>
                <c:formatCode>General</c:formatCode>
                <c:ptCount val="10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40</c:v>
                </c:pt>
                <c:pt idx="6">
                  <c:v>10</c:v>
                </c:pt>
                <c:pt idx="7">
                  <c:v>7</c:v>
                </c:pt>
                <c:pt idx="8">
                  <c:v>5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19"/>
        <c:overlap val="-42"/>
        <c:axId val="382642278"/>
        <c:axId val="374325147"/>
      </c:barChart>
      <c:catAx>
        <c:axId val="38264227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25400" cap="flat" cmpd="sng" algn="ctr">
            <a:solidFill>
              <a:srgbClr val="FFFFF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</a:p>
        </c:txPr>
        <c:crossAx val="374325147"/>
        <c:crosses val="autoZero"/>
        <c:auto val="1"/>
        <c:lblAlgn val="ctr"/>
        <c:lblOffset val="100"/>
        <c:noMultiLvlLbl val="0"/>
      </c:catAx>
      <c:valAx>
        <c:axId val="37432514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</a:p>
        </c:txPr>
        <c:crossAx val="38264227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800">
          <a:solidFill>
            <a:schemeClr val="bg1"/>
          </a:solidFill>
          <a:latin typeface="思源黑體 CN Normal" panose="020B0400000000000000" pitchFamily="34" charset="-122"/>
          <a:ea typeface="思源黑體 CN Normal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  <a:r>
              <a:rPr lang="zh-CN"/>
              <a:t>各部門人均工資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1272570937231"/>
          <c:y val="0.171039844509232"/>
          <c:w val="0.757480653482373"/>
          <c:h val="0.75024295432458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7E6E6">
                <a:lumMod val="50000"/>
              </a:srgb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Normal" panose="020B0400000000000000" pitchFamily="34" charset="-122"/>
                    <a:ea typeface="思源黑體 CN Normal" panose="020B0400000000000000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資料錄入!$A$4:$A$13</c:f>
              <c:strCache>
                <c:ptCount val="10"/>
                <c:pt idx="0">
                  <c:v>人事部</c:v>
                </c:pt>
                <c:pt idx="1">
                  <c:v>行政部</c:v>
                </c:pt>
                <c:pt idx="2">
                  <c:v>財務部</c:v>
                </c:pt>
                <c:pt idx="3">
                  <c:v>研發部</c:v>
                </c:pt>
                <c:pt idx="4">
                  <c:v>市場部</c:v>
                </c:pt>
                <c:pt idx="5">
                  <c:v>生產部</c:v>
                </c:pt>
                <c:pt idx="6">
                  <c:v>品管部</c:v>
                </c:pt>
                <c:pt idx="7">
                  <c:v>生管部</c:v>
                </c:pt>
                <c:pt idx="8">
                  <c:v>裝置部</c:v>
                </c:pt>
                <c:pt idx="9">
                  <c:v>銷售部</c:v>
                </c:pt>
              </c:strCache>
            </c:strRef>
          </c:cat>
          <c:val>
            <c:numRef>
              <c:f>資料錄入!$AA$4:$AA$13</c:f>
              <c:numCache>
                <c:formatCode>0_ </c:formatCode>
                <c:ptCount val="10"/>
                <c:pt idx="0">
                  <c:v>5800</c:v>
                </c:pt>
                <c:pt idx="1">
                  <c:v>8571.42857142857</c:v>
                </c:pt>
                <c:pt idx="2">
                  <c:v>6000</c:v>
                </c:pt>
                <c:pt idx="3">
                  <c:v>13333.3333333333</c:v>
                </c:pt>
                <c:pt idx="4">
                  <c:v>4000.8</c:v>
                </c:pt>
                <c:pt idx="5">
                  <c:v>5500.125</c:v>
                </c:pt>
                <c:pt idx="6">
                  <c:v>8000</c:v>
                </c:pt>
                <c:pt idx="7">
                  <c:v>11429.5714285714</c:v>
                </c:pt>
                <c:pt idx="8">
                  <c:v>6001.6</c:v>
                </c:pt>
                <c:pt idx="9">
                  <c:v>10000.9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19"/>
        <c:overlap val="-42"/>
        <c:axId val="875421647"/>
        <c:axId val="128959996"/>
      </c:barChart>
      <c:catAx>
        <c:axId val="87542164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25400" cap="flat" cmpd="sng" algn="ctr">
            <a:solidFill>
              <a:srgbClr val="FFFFF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</a:p>
        </c:txPr>
        <c:crossAx val="128959996"/>
        <c:crosses val="autoZero"/>
        <c:auto val="1"/>
        <c:lblAlgn val="ctr"/>
        <c:lblOffset val="100"/>
        <c:noMultiLvlLbl val="0"/>
      </c:catAx>
      <c:valAx>
        <c:axId val="128959996"/>
        <c:scaling>
          <c:orientation val="minMax"/>
        </c:scaling>
        <c:delete val="1"/>
        <c:axPos val="b"/>
        <c:numFmt formatCode="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</a:p>
        </c:txPr>
        <c:crossAx val="875421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800">
          <a:solidFill>
            <a:schemeClr val="bg1"/>
          </a:solidFill>
          <a:latin typeface="思源黑體 CN Normal" panose="020B0400000000000000" pitchFamily="34" charset="-122"/>
          <a:ea typeface="思源黑體 CN Normal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960" b="0" i="0" u="none" strike="noStrike" kern="1200" spc="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  <a:r>
              <a:rPr lang="zh-CN"/>
              <a:t>各部門待招人數</a:t>
            </a:r>
            <a:endParaRPr 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5097514820322"/>
          <c:y val="0.171046344959388"/>
          <c:w val="0.747971774493875"/>
          <c:h val="0.750119445771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7E6E6">
                <a:lumMod val="50000"/>
              </a:srgbClr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bg1"/>
                    </a:solidFill>
                    <a:latin typeface="思源黑體 CN Normal" panose="020B0400000000000000" pitchFamily="34" charset="-122"/>
                    <a:ea typeface="思源黑體 CN Normal" panose="020B0400000000000000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資料錄入!$A$4:$A$13</c:f>
              <c:strCache>
                <c:ptCount val="10"/>
                <c:pt idx="0">
                  <c:v>人事部</c:v>
                </c:pt>
                <c:pt idx="1">
                  <c:v>行政部</c:v>
                </c:pt>
                <c:pt idx="2">
                  <c:v>財務部</c:v>
                </c:pt>
                <c:pt idx="3">
                  <c:v>研發部</c:v>
                </c:pt>
                <c:pt idx="4">
                  <c:v>市場部</c:v>
                </c:pt>
                <c:pt idx="5">
                  <c:v>生產部</c:v>
                </c:pt>
                <c:pt idx="6">
                  <c:v>品管部</c:v>
                </c:pt>
                <c:pt idx="7">
                  <c:v>生管部</c:v>
                </c:pt>
                <c:pt idx="8">
                  <c:v>裝置部</c:v>
                </c:pt>
                <c:pt idx="9">
                  <c:v>銷售部</c:v>
                </c:pt>
              </c:strCache>
            </c:strRef>
          </c:cat>
          <c:val>
            <c:numRef>
              <c:f>資料錄入!$E$4:$E$13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19"/>
        <c:overlap val="-42"/>
        <c:axId val="759340870"/>
        <c:axId val="944364141"/>
      </c:barChart>
      <c:catAx>
        <c:axId val="75934087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25400" cap="flat" cmpd="sng" algn="ctr">
            <a:solidFill>
              <a:srgbClr val="FFFFF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</a:p>
        </c:txPr>
        <c:crossAx val="944364141"/>
        <c:crosses val="autoZero"/>
        <c:auto val="1"/>
        <c:lblAlgn val="ctr"/>
        <c:lblOffset val="100"/>
        <c:noMultiLvlLbl val="0"/>
      </c:catAx>
      <c:valAx>
        <c:axId val="94436414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思源黑體 CN Normal" panose="020B0400000000000000" pitchFamily="34" charset="-122"/>
                <a:ea typeface="思源黑體 CN Normal" panose="020B0400000000000000" pitchFamily="34" charset="-122"/>
                <a:cs typeface="+mn-cs"/>
              </a:defRPr>
            </a:pPr>
          </a:p>
        </c:txPr>
        <c:crossAx val="75934087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800">
          <a:solidFill>
            <a:schemeClr val="bg1"/>
          </a:solidFill>
          <a:latin typeface="思源黑體 CN Normal" panose="020B0400000000000000" pitchFamily="34" charset="-122"/>
          <a:ea typeface="思源黑體 CN Normal" panose="020B0400000000000000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2.svg"/><Relationship Id="rId8" Type="http://schemas.openxmlformats.org/officeDocument/2006/relationships/image" Target="../media/image1.png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1" Type="http://schemas.openxmlformats.org/officeDocument/2006/relationships/image" Target="../media/image24.svg"/><Relationship Id="rId30" Type="http://schemas.openxmlformats.org/officeDocument/2006/relationships/image" Target="../media/image23.png"/><Relationship Id="rId3" Type="http://schemas.openxmlformats.org/officeDocument/2006/relationships/chart" Target="../charts/chart3.xml"/><Relationship Id="rId29" Type="http://schemas.openxmlformats.org/officeDocument/2006/relationships/image" Target="../media/image22.svg"/><Relationship Id="rId28" Type="http://schemas.openxmlformats.org/officeDocument/2006/relationships/image" Target="../media/image21.png"/><Relationship Id="rId27" Type="http://schemas.openxmlformats.org/officeDocument/2006/relationships/image" Target="../media/image20.svg"/><Relationship Id="rId26" Type="http://schemas.openxmlformats.org/officeDocument/2006/relationships/image" Target="../media/image19.png"/><Relationship Id="rId25" Type="http://schemas.openxmlformats.org/officeDocument/2006/relationships/image" Target="../media/image18.svg"/><Relationship Id="rId24" Type="http://schemas.openxmlformats.org/officeDocument/2006/relationships/image" Target="../media/image17.png"/><Relationship Id="rId23" Type="http://schemas.openxmlformats.org/officeDocument/2006/relationships/image" Target="../media/image16.svg"/><Relationship Id="rId22" Type="http://schemas.openxmlformats.org/officeDocument/2006/relationships/image" Target="../media/image15.png"/><Relationship Id="rId21" Type="http://schemas.openxmlformats.org/officeDocument/2006/relationships/image" Target="../media/image14.svg"/><Relationship Id="rId20" Type="http://schemas.openxmlformats.org/officeDocument/2006/relationships/image" Target="../media/image13.png"/><Relationship Id="rId2" Type="http://schemas.openxmlformats.org/officeDocument/2006/relationships/chart" Target="../charts/chart2.xml"/><Relationship Id="rId19" Type="http://schemas.openxmlformats.org/officeDocument/2006/relationships/image" Target="../media/image12.svg"/><Relationship Id="rId18" Type="http://schemas.openxmlformats.org/officeDocument/2006/relationships/image" Target="../media/image11.png"/><Relationship Id="rId17" Type="http://schemas.openxmlformats.org/officeDocument/2006/relationships/image" Target="../media/image10.svg"/><Relationship Id="rId16" Type="http://schemas.openxmlformats.org/officeDocument/2006/relationships/image" Target="../media/image9.png"/><Relationship Id="rId15" Type="http://schemas.openxmlformats.org/officeDocument/2006/relationships/image" Target="../media/image8.svg"/><Relationship Id="rId14" Type="http://schemas.openxmlformats.org/officeDocument/2006/relationships/image" Target="../media/image7.png"/><Relationship Id="rId13" Type="http://schemas.openxmlformats.org/officeDocument/2006/relationships/image" Target="../media/image6.svg"/><Relationship Id="rId12" Type="http://schemas.openxmlformats.org/officeDocument/2006/relationships/image" Target="../media/image5.png"/><Relationship Id="rId11" Type="http://schemas.openxmlformats.org/officeDocument/2006/relationships/image" Target="../media/image4.svg"/><Relationship Id="rId10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47625</xdr:colOff>
      <xdr:row>1</xdr:row>
      <xdr:rowOff>22225</xdr:rowOff>
    </xdr:from>
    <xdr:to>
      <xdr:col>9</xdr:col>
      <xdr:colOff>332105</xdr:colOff>
      <xdr:row>3</xdr:row>
      <xdr:rowOff>340360</xdr:rowOff>
    </xdr:to>
    <xdr:graphicFrame>
      <xdr:nvGraphicFramePr>
        <xdr:cNvPr id="2" name="圖表 1"/>
        <xdr:cNvGraphicFramePr/>
      </xdr:nvGraphicFramePr>
      <xdr:xfrm>
        <a:off x="2507615" y="149225"/>
        <a:ext cx="1312545" cy="1080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217170</xdr:colOff>
      <xdr:row>1</xdr:row>
      <xdr:rowOff>22225</xdr:rowOff>
    </xdr:from>
    <xdr:to>
      <xdr:col>13</xdr:col>
      <xdr:colOff>113665</xdr:colOff>
      <xdr:row>3</xdr:row>
      <xdr:rowOff>340360</xdr:rowOff>
    </xdr:to>
    <xdr:graphicFrame>
      <xdr:nvGraphicFramePr>
        <xdr:cNvPr id="3" name="圖表 2"/>
        <xdr:cNvGraphicFramePr/>
      </xdr:nvGraphicFramePr>
      <xdr:xfrm>
        <a:off x="4159885" y="149225"/>
        <a:ext cx="1379220" cy="1080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379730</xdr:colOff>
      <xdr:row>1</xdr:row>
      <xdr:rowOff>22225</xdr:rowOff>
    </xdr:from>
    <xdr:to>
      <xdr:col>16</xdr:col>
      <xdr:colOff>467360</xdr:colOff>
      <xdr:row>3</xdr:row>
      <xdr:rowOff>340360</xdr:rowOff>
    </xdr:to>
    <xdr:graphicFrame>
      <xdr:nvGraphicFramePr>
        <xdr:cNvPr id="4" name="圖表 3"/>
        <xdr:cNvGraphicFramePr/>
      </xdr:nvGraphicFramePr>
      <xdr:xfrm>
        <a:off x="5805170" y="149225"/>
        <a:ext cx="1570355" cy="1080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733425</xdr:colOff>
      <xdr:row>1</xdr:row>
      <xdr:rowOff>22225</xdr:rowOff>
    </xdr:from>
    <xdr:to>
      <xdr:col>20</xdr:col>
      <xdr:colOff>80645</xdr:colOff>
      <xdr:row>3</xdr:row>
      <xdr:rowOff>340360</xdr:rowOff>
    </xdr:to>
    <xdr:graphicFrame>
      <xdr:nvGraphicFramePr>
        <xdr:cNvPr id="5" name="圖表 4"/>
        <xdr:cNvGraphicFramePr/>
      </xdr:nvGraphicFramePr>
      <xdr:xfrm>
        <a:off x="7641590" y="149225"/>
        <a:ext cx="1746250" cy="1080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3175</xdr:colOff>
      <xdr:row>8</xdr:row>
      <xdr:rowOff>20955</xdr:rowOff>
    </xdr:from>
    <xdr:to>
      <xdr:col>8</xdr:col>
      <xdr:colOff>13335</xdr:colOff>
      <xdr:row>14</xdr:row>
      <xdr:rowOff>360680</xdr:rowOff>
    </xdr:to>
    <xdr:graphicFrame>
      <xdr:nvGraphicFramePr>
        <xdr:cNvPr id="7" name="圖表 6"/>
        <xdr:cNvGraphicFramePr/>
      </xdr:nvGraphicFramePr>
      <xdr:xfrm>
        <a:off x="414020" y="2560955"/>
        <a:ext cx="2975610" cy="26257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38100</xdr:colOff>
      <xdr:row>8</xdr:row>
      <xdr:rowOff>39370</xdr:rowOff>
    </xdr:from>
    <xdr:to>
      <xdr:col>14</xdr:col>
      <xdr:colOff>59690</xdr:colOff>
      <xdr:row>14</xdr:row>
      <xdr:rowOff>367030</xdr:rowOff>
    </xdr:to>
    <xdr:graphicFrame>
      <xdr:nvGraphicFramePr>
        <xdr:cNvPr id="8" name="圖表 7"/>
        <xdr:cNvGraphicFramePr/>
      </xdr:nvGraphicFramePr>
      <xdr:xfrm>
        <a:off x="3414395" y="2579370"/>
        <a:ext cx="2987040" cy="26136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10795</xdr:colOff>
      <xdr:row>7</xdr:row>
      <xdr:rowOff>62230</xdr:rowOff>
    </xdr:from>
    <xdr:to>
      <xdr:col>19</xdr:col>
      <xdr:colOff>1016635</xdr:colOff>
      <xdr:row>14</xdr:row>
      <xdr:rowOff>370840</xdr:rowOff>
    </xdr:to>
    <xdr:graphicFrame>
      <xdr:nvGraphicFramePr>
        <xdr:cNvPr id="9" name="圖表 8"/>
        <xdr:cNvGraphicFramePr/>
      </xdr:nvGraphicFramePr>
      <xdr:xfrm>
        <a:off x="6464300" y="2475230"/>
        <a:ext cx="2842895" cy="27216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79375</xdr:colOff>
      <xdr:row>5</xdr:row>
      <xdr:rowOff>347345</xdr:rowOff>
    </xdr:from>
    <xdr:to>
      <xdr:col>6</xdr:col>
      <xdr:colOff>441325</xdr:colOff>
      <xdr:row>6</xdr:row>
      <xdr:rowOff>204470</xdr:rowOff>
    </xdr:to>
    <xdr:pic>
      <xdr:nvPicPr>
        <xdr:cNvPr id="12" name="圖片 11" descr="C:\Users\asus\Desktop\人員 (1).svg人員 (1)"/>
        <xdr:cNvPicPr>
          <a:picLocks noChangeAspect="1"/>
        </xdr:cNvPicPr>
      </xdr:nvPicPr>
      <xdr:blipFill>
        <a:blip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rcRect/>
        <a:stretch>
          <a:fillRect/>
        </a:stretch>
      </xdr:blipFill>
      <xdr:spPr>
        <a:xfrm>
          <a:off x="2084705" y="1744345"/>
          <a:ext cx="361950" cy="365125"/>
        </a:xfrm>
        <a:prstGeom prst="rect">
          <a:avLst/>
        </a:prstGeom>
      </xdr:spPr>
    </xdr:pic>
    <xdr:clientData/>
  </xdr:twoCellAnchor>
  <xdr:twoCellAnchor editAs="oneCell">
    <xdr:from>
      <xdr:col>3</xdr:col>
      <xdr:colOff>86995</xdr:colOff>
      <xdr:row>5</xdr:row>
      <xdr:rowOff>347980</xdr:rowOff>
    </xdr:from>
    <xdr:to>
      <xdr:col>3</xdr:col>
      <xdr:colOff>446405</xdr:colOff>
      <xdr:row>6</xdr:row>
      <xdr:rowOff>200025</xdr:rowOff>
    </xdr:to>
    <xdr:pic>
      <xdr:nvPicPr>
        <xdr:cNvPr id="13" name="圖片 12" descr="人員管理"/>
        <xdr:cNvPicPr>
          <a:picLocks noChangeAspect="1"/>
        </xdr:cNvPicPr>
      </xdr:nvPicPr>
      <xdr:blipFill>
        <a:blip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609600" y="1744980"/>
          <a:ext cx="359410" cy="360045"/>
        </a:xfrm>
        <a:prstGeom prst="rect">
          <a:avLst/>
        </a:prstGeom>
      </xdr:spPr>
    </xdr:pic>
    <xdr:clientData/>
  </xdr:twoCellAnchor>
  <xdr:twoCellAnchor editAs="oneCell">
    <xdr:from>
      <xdr:col>12</xdr:col>
      <xdr:colOff>66040</xdr:colOff>
      <xdr:row>5</xdr:row>
      <xdr:rowOff>347345</xdr:rowOff>
    </xdr:from>
    <xdr:to>
      <xdr:col>12</xdr:col>
      <xdr:colOff>424815</xdr:colOff>
      <xdr:row>6</xdr:row>
      <xdr:rowOff>203200</xdr:rowOff>
    </xdr:to>
    <xdr:pic>
      <xdr:nvPicPr>
        <xdr:cNvPr id="14" name="圖片 13" descr="人員刪減"/>
        <xdr:cNvPicPr>
          <a:picLocks noChangeAspect="1"/>
        </xdr:cNvPicPr>
      </xdr:nvPicPr>
      <xdr:blipFill>
        <a:blip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5036820" y="1744345"/>
          <a:ext cx="358775" cy="363855"/>
        </a:xfrm>
        <a:prstGeom prst="rect">
          <a:avLst/>
        </a:prstGeom>
      </xdr:spPr>
    </xdr:pic>
    <xdr:clientData/>
  </xdr:twoCellAnchor>
  <xdr:twoCellAnchor editAs="oneCell">
    <xdr:from>
      <xdr:col>9</xdr:col>
      <xdr:colOff>73660</xdr:colOff>
      <xdr:row>5</xdr:row>
      <xdr:rowOff>347345</xdr:rowOff>
    </xdr:from>
    <xdr:to>
      <xdr:col>9</xdr:col>
      <xdr:colOff>433070</xdr:colOff>
      <xdr:row>6</xdr:row>
      <xdr:rowOff>205105</xdr:rowOff>
    </xdr:to>
    <xdr:pic>
      <xdr:nvPicPr>
        <xdr:cNvPr id="16" name="圖片 15" descr="人員新增 (1)"/>
        <xdr:cNvPicPr>
          <a:picLocks noChangeAspect="1"/>
        </xdr:cNvPicPr>
      </xdr:nvPicPr>
      <xdr:blipFill>
        <a:blip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3561715" y="1744345"/>
          <a:ext cx="359410" cy="365760"/>
        </a:xfrm>
        <a:prstGeom prst="rect">
          <a:avLst/>
        </a:prstGeom>
      </xdr:spPr>
    </xdr:pic>
    <xdr:clientData/>
  </xdr:twoCellAnchor>
  <xdr:twoCellAnchor editAs="oneCell">
    <xdr:from>
      <xdr:col>15</xdr:col>
      <xdr:colOff>57785</xdr:colOff>
      <xdr:row>5</xdr:row>
      <xdr:rowOff>347345</xdr:rowOff>
    </xdr:from>
    <xdr:to>
      <xdr:col>15</xdr:col>
      <xdr:colOff>417195</xdr:colOff>
      <xdr:row>6</xdr:row>
      <xdr:rowOff>205105</xdr:rowOff>
    </xdr:to>
    <xdr:pic>
      <xdr:nvPicPr>
        <xdr:cNvPr id="17" name="圖片 16" descr="銷售 (1)"/>
        <xdr:cNvPicPr>
          <a:picLocks noChangeAspect="1"/>
        </xdr:cNvPicPr>
      </xdr:nvPicPr>
      <xdr:blipFill>
        <a:blip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6511290" y="1744345"/>
          <a:ext cx="359410" cy="365760"/>
        </a:xfrm>
        <a:prstGeom prst="rect">
          <a:avLst/>
        </a:prstGeom>
      </xdr:spPr>
    </xdr:pic>
    <xdr:clientData/>
  </xdr:twoCellAnchor>
  <xdr:twoCellAnchor editAs="oneCell">
    <xdr:from>
      <xdr:col>18</xdr:col>
      <xdr:colOff>49530</xdr:colOff>
      <xdr:row>5</xdr:row>
      <xdr:rowOff>347345</xdr:rowOff>
    </xdr:from>
    <xdr:to>
      <xdr:col>18</xdr:col>
      <xdr:colOff>408940</xdr:colOff>
      <xdr:row>6</xdr:row>
      <xdr:rowOff>205105</xdr:rowOff>
    </xdr:to>
    <xdr:pic>
      <xdr:nvPicPr>
        <xdr:cNvPr id="18" name="圖片 17" descr="銷售"/>
        <xdr:cNvPicPr>
          <a:picLocks noChangeAspect="1"/>
        </xdr:cNvPicPr>
      </xdr:nvPicPr>
      <xdr:blipFill>
        <a:blip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7985760" y="1744345"/>
          <a:ext cx="359410" cy="365760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</xdr:colOff>
      <xdr:row>16</xdr:row>
      <xdr:rowOff>304800</xdr:rowOff>
    </xdr:from>
    <xdr:to>
      <xdr:col>3</xdr:col>
      <xdr:colOff>403860</xdr:colOff>
      <xdr:row>17</xdr:row>
      <xdr:rowOff>161925</xdr:rowOff>
    </xdr:to>
    <xdr:pic>
      <xdr:nvPicPr>
        <xdr:cNvPr id="19" name="圖片 18" descr="24-工資"/>
        <xdr:cNvPicPr>
          <a:picLocks noChangeAspect="1"/>
        </xdr:cNvPicPr>
      </xdr:nvPicPr>
      <xdr:blipFill>
        <a:blip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567055" y="5638800"/>
          <a:ext cx="359410" cy="365125"/>
        </a:xfrm>
        <a:prstGeom prst="rect">
          <a:avLst/>
        </a:prstGeom>
      </xdr:spPr>
    </xdr:pic>
    <xdr:clientData/>
  </xdr:twoCellAnchor>
  <xdr:twoCellAnchor editAs="oneCell">
    <xdr:from>
      <xdr:col>15</xdr:col>
      <xdr:colOff>69850</xdr:colOff>
      <xdr:row>16</xdr:row>
      <xdr:rowOff>304165</xdr:rowOff>
    </xdr:from>
    <xdr:to>
      <xdr:col>15</xdr:col>
      <xdr:colOff>431800</xdr:colOff>
      <xdr:row>17</xdr:row>
      <xdr:rowOff>160020</xdr:rowOff>
    </xdr:to>
    <xdr:pic>
      <xdr:nvPicPr>
        <xdr:cNvPr id="20" name="圖片 19" descr="leasing cloud_工資條管理"/>
        <xdr:cNvPicPr>
          <a:picLocks noChangeAspect="1"/>
        </xdr:cNvPicPr>
      </xdr:nvPicPr>
      <xdr:blipFill>
        <a:blip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6523355" y="5638165"/>
          <a:ext cx="361950" cy="363855"/>
        </a:xfrm>
        <a:prstGeom prst="rect">
          <a:avLst/>
        </a:prstGeom>
      </xdr:spPr>
    </xdr:pic>
    <xdr:clientData/>
  </xdr:twoCellAnchor>
  <xdr:twoCellAnchor editAs="oneCell">
    <xdr:from>
      <xdr:col>12</xdr:col>
      <xdr:colOff>61595</xdr:colOff>
      <xdr:row>16</xdr:row>
      <xdr:rowOff>304165</xdr:rowOff>
    </xdr:from>
    <xdr:to>
      <xdr:col>12</xdr:col>
      <xdr:colOff>423545</xdr:colOff>
      <xdr:row>17</xdr:row>
      <xdr:rowOff>160020</xdr:rowOff>
    </xdr:to>
    <xdr:pic>
      <xdr:nvPicPr>
        <xdr:cNvPr id="21" name="圖片 20" descr="工資核放"/>
        <xdr:cNvPicPr>
          <a:picLocks noChangeAspect="1"/>
        </xdr:cNvPicPr>
      </xdr:nvPicPr>
      <xdr:blipFill>
        <a:blip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5032375" y="5638165"/>
          <a:ext cx="361950" cy="363855"/>
        </a:xfrm>
        <a:prstGeom prst="rect">
          <a:avLst/>
        </a:prstGeom>
      </xdr:spPr>
    </xdr:pic>
    <xdr:clientData/>
  </xdr:twoCellAnchor>
  <xdr:twoCellAnchor editAs="oneCell">
    <xdr:from>
      <xdr:col>18</xdr:col>
      <xdr:colOff>77470</xdr:colOff>
      <xdr:row>16</xdr:row>
      <xdr:rowOff>304165</xdr:rowOff>
    </xdr:from>
    <xdr:to>
      <xdr:col>18</xdr:col>
      <xdr:colOff>439420</xdr:colOff>
      <xdr:row>17</xdr:row>
      <xdr:rowOff>160020</xdr:rowOff>
    </xdr:to>
    <xdr:pic>
      <xdr:nvPicPr>
        <xdr:cNvPr id="22" name="圖片 21" descr="工資卡認證"/>
        <xdr:cNvPicPr>
          <a:picLocks noChangeAspect="1"/>
        </xdr:cNvPicPr>
      </xdr:nvPicPr>
      <xdr:blipFill>
        <a:blip r:embed="rId26">
          <a:extLst>
            <a:ext uri="{96DAC541-7B7A-43D3-8B79-37D633B846F1}">
              <asvg:svgBlip xmlns:asvg="http://schemas.microsoft.com/office/drawing/2016/SVG/main" r:embed="rId27"/>
            </a:ext>
          </a:extLst>
        </a:blip>
        <a:stretch>
          <a:fillRect/>
        </a:stretch>
      </xdr:blipFill>
      <xdr:spPr>
        <a:xfrm>
          <a:off x="8013700" y="5638165"/>
          <a:ext cx="361950" cy="363855"/>
        </a:xfrm>
        <a:prstGeom prst="rect">
          <a:avLst/>
        </a:prstGeom>
      </xdr:spPr>
    </xdr:pic>
    <xdr:clientData/>
  </xdr:twoCellAnchor>
  <xdr:twoCellAnchor editAs="oneCell">
    <xdr:from>
      <xdr:col>9</xdr:col>
      <xdr:colOff>55245</xdr:colOff>
      <xdr:row>16</xdr:row>
      <xdr:rowOff>304165</xdr:rowOff>
    </xdr:from>
    <xdr:to>
      <xdr:col>9</xdr:col>
      <xdr:colOff>415290</xdr:colOff>
      <xdr:row>17</xdr:row>
      <xdr:rowOff>156845</xdr:rowOff>
    </xdr:to>
    <xdr:pic>
      <xdr:nvPicPr>
        <xdr:cNvPr id="23" name="圖片 22" descr="加班"/>
        <xdr:cNvPicPr>
          <a:picLocks noChangeAspect="1"/>
        </xdr:cNvPicPr>
      </xdr:nvPicPr>
      <xdr:blipFill>
        <a:blip r:embed="rId28">
          <a:extLst>
            <a:ext uri="{96DAC541-7B7A-43D3-8B79-37D633B846F1}">
              <asvg:svgBlip xmlns:asvg="http://schemas.microsoft.com/office/drawing/2016/SVG/main" r:embed="rId29"/>
            </a:ext>
          </a:extLst>
        </a:blip>
        <a:stretch>
          <a:fillRect/>
        </a:stretch>
      </xdr:blipFill>
      <xdr:spPr>
        <a:xfrm>
          <a:off x="3543300" y="5638165"/>
          <a:ext cx="360045" cy="360680"/>
        </a:xfrm>
        <a:prstGeom prst="rect">
          <a:avLst/>
        </a:prstGeom>
      </xdr:spPr>
    </xdr:pic>
    <xdr:clientData/>
  </xdr:twoCellAnchor>
  <xdr:twoCellAnchor editAs="oneCell">
    <xdr:from>
      <xdr:col>6</xdr:col>
      <xdr:colOff>50165</xdr:colOff>
      <xdr:row>16</xdr:row>
      <xdr:rowOff>304165</xdr:rowOff>
    </xdr:from>
    <xdr:to>
      <xdr:col>6</xdr:col>
      <xdr:colOff>409575</xdr:colOff>
      <xdr:row>17</xdr:row>
      <xdr:rowOff>161925</xdr:rowOff>
    </xdr:to>
    <xdr:pic>
      <xdr:nvPicPr>
        <xdr:cNvPr id="24" name="圖片 23" descr="績效"/>
        <xdr:cNvPicPr>
          <a:picLocks noChangeAspect="1"/>
        </xdr:cNvPicPr>
      </xdr:nvPicPr>
      <xdr:blipFill>
        <a:blip r:embed="rId30">
          <a:extLst>
            <a:ext uri="{96DAC541-7B7A-43D3-8B79-37D633B846F1}">
              <asvg:svgBlip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2055495" y="5638165"/>
          <a:ext cx="359410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showGridLines="0" zoomScale="115" zoomScaleNormal="115" workbookViewId="0">
      <selection activeCell="C3" sqref="C3:H4"/>
    </sheetView>
  </sheetViews>
  <sheetFormatPr defaultColWidth="12.6296296296296" defaultRowHeight="30" customHeight="1"/>
  <cols>
    <col min="1" max="1" width="2.62962962962963" style="7" customWidth="1"/>
    <col min="2" max="2" width="3.36111111111111" style="7" customWidth="1"/>
    <col min="3" max="3" width="1.62962962962963" style="7" customWidth="1"/>
    <col min="4" max="4" width="6.62962962962963" style="7" customWidth="1"/>
    <col min="5" max="5" width="13.3611111111111" style="7" customWidth="1"/>
    <col min="6" max="6" width="1.62962962962963" style="7" customWidth="1"/>
    <col min="7" max="7" width="6.62962962962963" style="7" customWidth="1"/>
    <col min="8" max="8" width="13.3611111111111" style="7" customWidth="1"/>
    <col min="9" max="9" width="1.62962962962963" style="7" customWidth="1"/>
    <col min="10" max="10" width="6.62962962962963" style="7" customWidth="1"/>
    <col min="11" max="11" width="13.3611111111111" style="7" customWidth="1"/>
    <col min="12" max="12" width="1.62962962962963" style="7" customWidth="1"/>
    <col min="13" max="13" width="6.62962962962963" style="7" customWidth="1"/>
    <col min="14" max="14" width="13.3611111111111" style="7" customWidth="1"/>
    <col min="15" max="15" width="1.62962962962963" style="7" customWidth="1"/>
    <col min="16" max="16" width="6.62962962962963" style="7" customWidth="1"/>
    <col min="17" max="17" width="13.3611111111111" style="7" customWidth="1"/>
    <col min="18" max="18" width="1.62962962962963" style="7" customWidth="1"/>
    <col min="19" max="19" width="6.62962962962963" style="7" customWidth="1"/>
    <col min="20" max="20" width="13.3611111111111" style="7" customWidth="1"/>
    <col min="21" max="21" width="1.62962962962963" style="7" customWidth="1"/>
    <col min="22" max="22" width="3.36111111111111" style="7" customWidth="1"/>
    <col min="23" max="23" width="2.62962962962963" style="7" customWidth="1"/>
    <col min="24" max="16384" width="12.6296296296296" style="7"/>
  </cols>
  <sheetData>
    <row r="1" ht="10" customHeight="1" spans="1:23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32"/>
    </row>
    <row r="2" customHeight="1" spans="1:2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33"/>
    </row>
    <row r="3" customHeight="1" spans="1:23">
      <c r="A3" s="12"/>
      <c r="B3" s="13"/>
      <c r="C3" s="14" t="s">
        <v>0</v>
      </c>
      <c r="D3" s="14"/>
      <c r="E3" s="14"/>
      <c r="F3" s="14"/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33"/>
    </row>
    <row r="4" customHeight="1" spans="1:23">
      <c r="A4" s="12"/>
      <c r="B4" s="13"/>
      <c r="C4" s="14"/>
      <c r="D4" s="14"/>
      <c r="E4" s="14"/>
      <c r="F4" s="14"/>
      <c r="G4" s="14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33"/>
    </row>
    <row r="5" ht="10" customHeight="1" spans="1:23">
      <c r="A5" s="10"/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33"/>
    </row>
    <row r="6" ht="40" customHeight="1" spans="1:23">
      <c r="A6" s="10"/>
      <c r="B6" s="15"/>
      <c r="C6" s="16"/>
      <c r="D6" s="17"/>
      <c r="E6" s="18" t="s">
        <v>1</v>
      </c>
      <c r="F6" s="16"/>
      <c r="G6" s="17"/>
      <c r="H6" s="18" t="s">
        <v>2</v>
      </c>
      <c r="I6" s="16"/>
      <c r="J6" s="17"/>
      <c r="K6" s="18" t="s">
        <v>3</v>
      </c>
      <c r="L6" s="16"/>
      <c r="M6" s="17"/>
      <c r="N6" s="18" t="s">
        <v>4</v>
      </c>
      <c r="O6" s="16"/>
      <c r="P6" s="17"/>
      <c r="Q6" s="18" t="s">
        <v>5</v>
      </c>
      <c r="R6" s="16"/>
      <c r="S6" s="17"/>
      <c r="T6" s="18" t="s">
        <v>6</v>
      </c>
      <c r="U6" s="16"/>
      <c r="V6" s="15"/>
      <c r="W6" s="33"/>
    </row>
    <row r="7" s="6" customFormat="1" ht="40" customHeight="1" spans="1:23">
      <c r="A7" s="19"/>
      <c r="B7" s="20"/>
      <c r="C7" s="21"/>
      <c r="D7" s="22"/>
      <c r="E7" s="23">
        <f>資料錄入!H14</f>
        <v>100</v>
      </c>
      <c r="F7" s="21"/>
      <c r="G7" s="22"/>
      <c r="H7" s="23">
        <f>資料錄入!B14</f>
        <v>100</v>
      </c>
      <c r="I7" s="21"/>
      <c r="J7" s="22"/>
      <c r="K7" s="23">
        <f>資料錄入!C14</f>
        <v>0</v>
      </c>
      <c r="L7" s="21"/>
      <c r="M7" s="22"/>
      <c r="N7" s="23">
        <f>資料錄入!E14</f>
        <v>15</v>
      </c>
      <c r="O7" s="21"/>
      <c r="P7" s="22"/>
      <c r="Q7" s="34">
        <v>5000000</v>
      </c>
      <c r="R7" s="21"/>
      <c r="S7" s="22"/>
      <c r="T7" s="23">
        <f>Q7/E7</f>
        <v>50000</v>
      </c>
      <c r="U7" s="21"/>
      <c r="V7" s="20"/>
      <c r="W7" s="35"/>
    </row>
    <row r="8" ht="10" customHeight="1" spans="1:23">
      <c r="A8" s="10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33"/>
    </row>
    <row r="9" customHeight="1" spans="1:23">
      <c r="A9" s="10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33"/>
    </row>
    <row r="10" customHeight="1" spans="1:23">
      <c r="A10" s="10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33"/>
    </row>
    <row r="11" customHeight="1" spans="1:23">
      <c r="A11" s="10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33"/>
    </row>
    <row r="12" customHeight="1" spans="1:23">
      <c r="A12" s="10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33"/>
    </row>
    <row r="13" customHeight="1" spans="1:23">
      <c r="A13" s="10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33"/>
    </row>
    <row r="14" customHeight="1" spans="1:23">
      <c r="A14" s="10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33"/>
    </row>
    <row r="15" customHeight="1" spans="1:23">
      <c r="A15" s="10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33"/>
    </row>
    <row r="16" ht="10" customHeight="1" spans="1:23">
      <c r="A16" s="10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5"/>
      <c r="W16" s="33"/>
    </row>
    <row r="17" ht="40" customHeight="1" spans="1:23">
      <c r="A17" s="10"/>
      <c r="B17" s="15"/>
      <c r="C17" s="16"/>
      <c r="D17" s="17"/>
      <c r="E17" s="24" t="s">
        <v>7</v>
      </c>
      <c r="F17" s="25"/>
      <c r="G17" s="26"/>
      <c r="H17" s="24" t="s">
        <v>8</v>
      </c>
      <c r="I17" s="25"/>
      <c r="J17" s="26"/>
      <c r="K17" s="24" t="s">
        <v>9</v>
      </c>
      <c r="L17" s="25"/>
      <c r="M17" s="26"/>
      <c r="N17" s="24" t="s">
        <v>10</v>
      </c>
      <c r="O17" s="25"/>
      <c r="P17" s="26"/>
      <c r="Q17" s="24" t="s">
        <v>11</v>
      </c>
      <c r="R17" s="25"/>
      <c r="S17" s="26"/>
      <c r="T17" s="24" t="s">
        <v>12</v>
      </c>
      <c r="U17" s="16"/>
      <c r="V17" s="15"/>
      <c r="W17" s="33"/>
    </row>
    <row r="18" s="6" customFormat="1" ht="40" customHeight="1" spans="1:23">
      <c r="A18" s="19"/>
      <c r="B18" s="20"/>
      <c r="C18" s="21"/>
      <c r="D18" s="22"/>
      <c r="E18" s="27">
        <f>資料錄入!U14</f>
        <v>710033</v>
      </c>
      <c r="F18" s="28"/>
      <c r="G18" s="29"/>
      <c r="H18" s="27">
        <f>資料錄入!V14</f>
        <v>10000</v>
      </c>
      <c r="I18" s="28"/>
      <c r="J18" s="29"/>
      <c r="K18" s="27">
        <f>資料錄入!W14</f>
        <v>2000</v>
      </c>
      <c r="L18" s="28"/>
      <c r="M18" s="29"/>
      <c r="N18" s="27">
        <f>資料錄入!X14</f>
        <v>2000</v>
      </c>
      <c r="O18" s="28"/>
      <c r="P18" s="29"/>
      <c r="Q18" s="27">
        <f>資料錄入!Y14</f>
        <v>5000</v>
      </c>
      <c r="R18" s="28"/>
      <c r="S18" s="29"/>
      <c r="T18" s="27">
        <f>資料錄入!Z14</f>
        <v>729033</v>
      </c>
      <c r="U18" s="21"/>
      <c r="V18" s="20"/>
      <c r="W18" s="35"/>
    </row>
    <row r="19" ht="10" customHeight="1" spans="1:23">
      <c r="A19" s="10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33"/>
    </row>
    <row r="20" ht="10" customHeight="1" spans="1:2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6"/>
    </row>
  </sheetData>
  <mergeCells count="13">
    <mergeCell ref="D6:D7"/>
    <mergeCell ref="D17:D18"/>
    <mergeCell ref="G6:G7"/>
    <mergeCell ref="G17:G18"/>
    <mergeCell ref="J6:J7"/>
    <mergeCell ref="J17:J18"/>
    <mergeCell ref="M6:M7"/>
    <mergeCell ref="M17:M18"/>
    <mergeCell ref="P6:P7"/>
    <mergeCell ref="P17:P18"/>
    <mergeCell ref="S6:S7"/>
    <mergeCell ref="S17:S18"/>
    <mergeCell ref="C3:H4"/>
  </mergeCells>
  <printOptions horizontalCentered="1" verticalCentered="1"/>
  <pageMargins left="0.393055555555556" right="0.393055555555556" top="0.393055555555556" bottom="0.393055555555556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"/>
  <sheetViews>
    <sheetView tabSelected="1" workbookViewId="0">
      <selection activeCell="E5" sqref="E5"/>
    </sheetView>
  </sheetViews>
  <sheetFormatPr defaultColWidth="12.6296296296296" defaultRowHeight="30" customHeight="1"/>
  <cols>
    <col min="1" max="1" width="12.6296296296296" style="1" customWidth="1"/>
    <col min="2" max="8" width="5.09259259259259" style="1" customWidth="1"/>
    <col min="9" max="9" width="6.26851851851852" style="1" customWidth="1"/>
    <col min="10" max="16" width="5.09259259259259" style="1" customWidth="1"/>
    <col min="17" max="20" width="9" style="1" customWidth="1"/>
    <col min="21" max="25" width="8.90740740740741" style="1" customWidth="1"/>
    <col min="26" max="26" width="7.36111111111111" style="1" customWidth="1"/>
    <col min="27" max="27" width="8.90740740740741" style="2" customWidth="1"/>
    <col min="28" max="28" width="8.90740740740741" style="1" customWidth="1"/>
    <col min="29" max="16383" width="12.6296296296296" style="1" customWidth="1"/>
    <col min="16384" max="16384" width="12.6296296296296" style="1"/>
  </cols>
  <sheetData>
    <row r="1" customHeight="1" spans="1:27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Height="1" spans="1:27">
      <c r="A2" s="1" t="s">
        <v>14</v>
      </c>
      <c r="B2" s="1" t="s">
        <v>15</v>
      </c>
      <c r="F2" s="1" t="s">
        <v>16</v>
      </c>
      <c r="I2" s="1" t="s">
        <v>17</v>
      </c>
      <c r="M2" s="1" t="s">
        <v>18</v>
      </c>
      <c r="Q2" s="1" t="s">
        <v>19</v>
      </c>
      <c r="U2" s="1" t="s">
        <v>20</v>
      </c>
      <c r="AA2" s="2" t="s">
        <v>21</v>
      </c>
    </row>
    <row r="3" customHeight="1" spans="2:26">
      <c r="B3" s="4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5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1" t="s">
        <v>43</v>
      </c>
      <c r="X3" s="1" t="s">
        <v>44</v>
      </c>
      <c r="Y3" s="1" t="s">
        <v>45</v>
      </c>
      <c r="Z3" s="1" t="s">
        <v>28</v>
      </c>
    </row>
    <row r="4" customHeight="1" spans="1:27">
      <c r="A4" s="1" t="s">
        <v>46</v>
      </c>
      <c r="B4" s="1">
        <v>5</v>
      </c>
      <c r="E4" s="1">
        <v>1</v>
      </c>
      <c r="F4" s="1">
        <v>3</v>
      </c>
      <c r="G4" s="1">
        <v>2</v>
      </c>
      <c r="H4" s="1">
        <v>5</v>
      </c>
      <c r="I4" s="1">
        <v>1</v>
      </c>
      <c r="J4" s="1">
        <v>2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2</v>
      </c>
      <c r="Q4" s="1">
        <v>1</v>
      </c>
      <c r="R4" s="1">
        <v>2</v>
      </c>
      <c r="S4" s="1">
        <v>1</v>
      </c>
      <c r="T4" s="1">
        <v>1</v>
      </c>
      <c r="U4" s="1">
        <v>10000</v>
      </c>
      <c r="V4" s="1">
        <v>10000</v>
      </c>
      <c r="W4" s="1">
        <v>2000</v>
      </c>
      <c r="X4" s="1">
        <v>2000</v>
      </c>
      <c r="Y4" s="1">
        <v>5000</v>
      </c>
      <c r="Z4" s="1">
        <f>SUM(U4:Y4)</f>
        <v>29000</v>
      </c>
      <c r="AA4" s="2">
        <f>Z4/H4</f>
        <v>5800</v>
      </c>
    </row>
    <row r="5" customHeight="1" spans="1:27">
      <c r="A5" s="1" t="s">
        <v>47</v>
      </c>
      <c r="B5" s="1">
        <v>7</v>
      </c>
      <c r="E5" s="1">
        <v>1</v>
      </c>
      <c r="F5" s="1">
        <v>4</v>
      </c>
      <c r="G5" s="1">
        <v>3</v>
      </c>
      <c r="H5" s="1">
        <v>7</v>
      </c>
      <c r="U5" s="1">
        <v>60000</v>
      </c>
      <c r="Z5" s="1">
        <f t="shared" ref="Z5:Z13" si="0">SUM(U5:Y5)</f>
        <v>60000</v>
      </c>
      <c r="AA5" s="2">
        <f t="shared" ref="AA5:AA13" si="1">Z5/H5</f>
        <v>8571.42857142857</v>
      </c>
    </row>
    <row r="6" customHeight="1" spans="1:27">
      <c r="A6" s="1" t="s">
        <v>48</v>
      </c>
      <c r="B6" s="1">
        <v>5</v>
      </c>
      <c r="E6" s="1">
        <v>1</v>
      </c>
      <c r="F6" s="1">
        <v>3</v>
      </c>
      <c r="G6" s="1">
        <v>2</v>
      </c>
      <c r="H6" s="1">
        <v>5</v>
      </c>
      <c r="U6" s="1">
        <v>30000</v>
      </c>
      <c r="Z6" s="1">
        <f t="shared" si="0"/>
        <v>30000</v>
      </c>
      <c r="AA6" s="2">
        <f t="shared" si="1"/>
        <v>6000</v>
      </c>
    </row>
    <row r="7" customHeight="1" spans="1:27">
      <c r="A7" s="1" t="s">
        <v>49</v>
      </c>
      <c r="B7" s="1">
        <v>6</v>
      </c>
      <c r="E7" s="1">
        <v>1</v>
      </c>
      <c r="F7" s="1">
        <v>3</v>
      </c>
      <c r="G7" s="1">
        <v>3</v>
      </c>
      <c r="H7" s="1">
        <v>6</v>
      </c>
      <c r="U7" s="1">
        <v>80000</v>
      </c>
      <c r="Z7" s="1">
        <f t="shared" si="0"/>
        <v>80000</v>
      </c>
      <c r="AA7" s="2">
        <f t="shared" si="1"/>
        <v>13333.3333333333</v>
      </c>
    </row>
    <row r="8" customHeight="1" spans="1:27">
      <c r="A8" s="1" t="s">
        <v>50</v>
      </c>
      <c r="B8" s="1">
        <v>5</v>
      </c>
      <c r="E8" s="1">
        <v>1</v>
      </c>
      <c r="F8" s="1">
        <v>3</v>
      </c>
      <c r="G8" s="1">
        <v>2</v>
      </c>
      <c r="H8" s="1">
        <v>5</v>
      </c>
      <c r="U8" s="1">
        <v>20004</v>
      </c>
      <c r="Z8" s="1">
        <f t="shared" si="0"/>
        <v>20004</v>
      </c>
      <c r="AA8" s="2">
        <f t="shared" si="1"/>
        <v>4000.8</v>
      </c>
    </row>
    <row r="9" customHeight="1" spans="1:27">
      <c r="A9" s="1" t="s">
        <v>51</v>
      </c>
      <c r="B9" s="1">
        <v>40</v>
      </c>
      <c r="E9" s="1">
        <v>5</v>
      </c>
      <c r="F9" s="1">
        <v>30</v>
      </c>
      <c r="G9" s="1">
        <v>10</v>
      </c>
      <c r="H9" s="1">
        <v>40</v>
      </c>
      <c r="U9" s="1">
        <v>220005</v>
      </c>
      <c r="Z9" s="1">
        <f t="shared" si="0"/>
        <v>220005</v>
      </c>
      <c r="AA9" s="2">
        <f t="shared" si="1"/>
        <v>5500.125</v>
      </c>
    </row>
    <row r="10" customHeight="1" spans="1:27">
      <c r="A10" s="1" t="s">
        <v>52</v>
      </c>
      <c r="B10" s="1">
        <v>10</v>
      </c>
      <c r="E10" s="1">
        <v>2</v>
      </c>
      <c r="F10" s="1">
        <v>5</v>
      </c>
      <c r="G10" s="1">
        <v>5</v>
      </c>
      <c r="H10" s="1">
        <v>10</v>
      </c>
      <c r="U10" s="1">
        <v>80000</v>
      </c>
      <c r="Z10" s="1">
        <f t="shared" si="0"/>
        <v>80000</v>
      </c>
      <c r="AA10" s="2">
        <f t="shared" si="1"/>
        <v>8000</v>
      </c>
    </row>
    <row r="11" customHeight="1" spans="1:27">
      <c r="A11" s="1" t="s">
        <v>53</v>
      </c>
      <c r="B11" s="1">
        <v>7</v>
      </c>
      <c r="E11" s="1">
        <v>1</v>
      </c>
      <c r="F11" s="1">
        <v>4</v>
      </c>
      <c r="G11" s="1">
        <v>3</v>
      </c>
      <c r="H11" s="1">
        <v>7</v>
      </c>
      <c r="U11" s="1">
        <v>80007</v>
      </c>
      <c r="Z11" s="1">
        <f t="shared" si="0"/>
        <v>80007</v>
      </c>
      <c r="AA11" s="2">
        <f t="shared" si="1"/>
        <v>11429.5714285714</v>
      </c>
    </row>
    <row r="12" customHeight="1" spans="1:27">
      <c r="A12" s="1" t="s">
        <v>54</v>
      </c>
      <c r="B12" s="1">
        <v>5</v>
      </c>
      <c r="E12" s="1">
        <v>1</v>
      </c>
      <c r="F12" s="1">
        <v>2</v>
      </c>
      <c r="G12" s="1">
        <v>3</v>
      </c>
      <c r="H12" s="1">
        <v>5</v>
      </c>
      <c r="U12" s="1">
        <v>30008</v>
      </c>
      <c r="Z12" s="1">
        <f t="shared" si="0"/>
        <v>30008</v>
      </c>
      <c r="AA12" s="2">
        <f t="shared" si="1"/>
        <v>6001.6</v>
      </c>
    </row>
    <row r="13" customHeight="1" spans="1:27">
      <c r="A13" s="1" t="s">
        <v>55</v>
      </c>
      <c r="B13" s="1">
        <v>10</v>
      </c>
      <c r="E13" s="1">
        <v>1</v>
      </c>
      <c r="F13" s="1">
        <v>8</v>
      </c>
      <c r="G13" s="1">
        <v>2</v>
      </c>
      <c r="H13" s="1">
        <v>10</v>
      </c>
      <c r="U13" s="1">
        <v>100009</v>
      </c>
      <c r="Z13" s="1">
        <f t="shared" si="0"/>
        <v>100009</v>
      </c>
      <c r="AA13" s="2">
        <f t="shared" si="1"/>
        <v>10000.9</v>
      </c>
    </row>
    <row r="14" customHeight="1" spans="1:27">
      <c r="A14" s="1" t="s">
        <v>28</v>
      </c>
      <c r="B14" s="1">
        <f t="shared" ref="B14:AA14" si="2">SUM(B4:B13)</f>
        <v>100</v>
      </c>
      <c r="C14" s="1">
        <f t="shared" si="2"/>
        <v>0</v>
      </c>
      <c r="D14" s="1">
        <f t="shared" si="2"/>
        <v>0</v>
      </c>
      <c r="E14" s="1">
        <f t="shared" si="2"/>
        <v>15</v>
      </c>
      <c r="F14" s="1">
        <f t="shared" si="2"/>
        <v>65</v>
      </c>
      <c r="G14" s="1">
        <f t="shared" si="2"/>
        <v>35</v>
      </c>
      <c r="H14" s="1">
        <f t="shared" si="2"/>
        <v>100</v>
      </c>
      <c r="I14" s="1">
        <f t="shared" si="2"/>
        <v>1</v>
      </c>
      <c r="J14" s="1">
        <f t="shared" si="2"/>
        <v>2</v>
      </c>
      <c r="K14" s="1">
        <f t="shared" si="2"/>
        <v>1</v>
      </c>
      <c r="L14" s="1">
        <f t="shared" si="2"/>
        <v>1</v>
      </c>
      <c r="M14" s="1">
        <f t="shared" si="2"/>
        <v>1</v>
      </c>
      <c r="N14" s="1">
        <f t="shared" si="2"/>
        <v>1</v>
      </c>
      <c r="O14" s="1">
        <f t="shared" si="2"/>
        <v>1</v>
      </c>
      <c r="P14" s="1">
        <f t="shared" si="2"/>
        <v>2</v>
      </c>
      <c r="Q14" s="1">
        <f t="shared" si="2"/>
        <v>1</v>
      </c>
      <c r="R14" s="1">
        <f t="shared" si="2"/>
        <v>2</v>
      </c>
      <c r="S14" s="1">
        <f t="shared" si="2"/>
        <v>1</v>
      </c>
      <c r="T14" s="1">
        <f t="shared" si="2"/>
        <v>1</v>
      </c>
      <c r="U14" s="1">
        <f t="shared" si="2"/>
        <v>710033</v>
      </c>
      <c r="V14" s="1">
        <f t="shared" si="2"/>
        <v>10000</v>
      </c>
      <c r="W14" s="1">
        <f t="shared" si="2"/>
        <v>2000</v>
      </c>
      <c r="X14" s="1">
        <f t="shared" si="2"/>
        <v>2000</v>
      </c>
      <c r="Y14" s="1">
        <f t="shared" si="2"/>
        <v>5000</v>
      </c>
      <c r="Z14" s="1">
        <f t="shared" si="2"/>
        <v>729033</v>
      </c>
      <c r="AA14" s="2">
        <f t="shared" si="2"/>
        <v>78637.7583333333</v>
      </c>
    </row>
  </sheetData>
  <mergeCells count="10">
    <mergeCell ref="A1:AA1"/>
    <mergeCell ref="B2:E2"/>
    <mergeCell ref="F2:H2"/>
    <mergeCell ref="I2:L2"/>
    <mergeCell ref="M2:P2"/>
    <mergeCell ref="Q2:T2"/>
    <mergeCell ref="U2:Z2"/>
    <mergeCell ref="A2:A3"/>
    <mergeCell ref="AA2:AA3"/>
    <mergeCell ref="AB2:AB3"/>
  </mergeCells>
  <pageMargins left="0.75" right="0.75" top="1" bottom="1" header="0.5" footer="0.5"/>
  <pageSetup paperSize="9" orientation="portrait"/>
  <headerFooter/>
  <ignoredErrors>
    <ignoredError sqref="Z4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看板展示</vt:lpstr>
      <vt:lpstr>資料錄入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2020-05-04T08:43:00Z</dcterms:created>
  <dcterms:modified xsi:type="dcterms:W3CDTF">2023-02-01T10:01:34Z</dcterms:modified>
</cp:coreProperties>
</file>