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hidePivotFieldList="1"/>
  <bookViews>
    <workbookView windowWidth="22368" windowHeight="9300"/>
  </bookViews>
  <sheets>
    <sheet name="dashboard" sheetId="2" r:id="rId1"/>
    <sheet name="資料錄入" sheetId="3" r:id="rId2"/>
  </sheets>
  <definedNames>
    <definedName name="sz_bm">OFFSET(資料錄入!$E$4,0,0,COUNTA(資料錄入!$E$4:$E$21),1)</definedName>
    <definedName name="sz_bmrl">OFFSET(資料錄入!$F$4,0,0,COUNTA(資料錄入!$E$4:$E$21),1)</definedName>
  </definedNames>
  <calcPr calcId="144525"/>
</workbook>
</file>

<file path=xl/sharedStrings.xml><?xml version="1.0" encoding="utf-8"?>
<sst xmlns="http://schemas.openxmlformats.org/spreadsheetml/2006/main" count="52" uniqueCount="41">
  <si>
    <t>公司人力資料統計</t>
  </si>
  <si>
    <t>總人力</t>
  </si>
  <si>
    <t>男性</t>
  </si>
  <si>
    <t>女性</t>
  </si>
  <si>
    <t>資訊看板分析（dashboard）</t>
  </si>
  <si>
    <t>20歲以下</t>
  </si>
  <si>
    <t>20-30歲</t>
  </si>
  <si>
    <t>30-40歲</t>
  </si>
  <si>
    <t>40-50歲</t>
  </si>
  <si>
    <t>50歲以上</t>
  </si>
  <si>
    <t>招聘計畫</t>
  </si>
  <si>
    <t>增員（+）</t>
  </si>
  <si>
    <t>減員（-）</t>
  </si>
  <si>
    <t>公司人員配置規劃</t>
  </si>
  <si>
    <t>總人力資訊</t>
  </si>
  <si>
    <t>部門人力資訊</t>
  </si>
  <si>
    <t>學歷資訊</t>
  </si>
  <si>
    <t>年齡資訊</t>
  </si>
  <si>
    <t>職級人力資訊</t>
  </si>
  <si>
    <t>max</t>
  </si>
  <si>
    <t>研發部</t>
  </si>
  <si>
    <t>高中及以下</t>
  </si>
  <si>
    <t>總裁級</t>
  </si>
  <si>
    <t>增員</t>
  </si>
  <si>
    <t>財務部</t>
  </si>
  <si>
    <t>大專</t>
  </si>
  <si>
    <t>總監級</t>
  </si>
  <si>
    <t>減員</t>
  </si>
  <si>
    <t>人事部</t>
  </si>
  <si>
    <t>本科</t>
  </si>
  <si>
    <t>經理級</t>
  </si>
  <si>
    <t>行政部</t>
  </si>
  <si>
    <t>碩士</t>
  </si>
  <si>
    <t>主管級</t>
  </si>
  <si>
    <t>產品部</t>
  </si>
  <si>
    <t>博士及以上</t>
  </si>
  <si>
    <t>組長級</t>
  </si>
  <si>
    <t>行銷部</t>
  </si>
  <si>
    <t>專員級</t>
  </si>
  <si>
    <t>結算部</t>
  </si>
  <si>
    <t>注：錄入資訊資料，圖表自動生成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</si>
</sst>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&quot;￥&quot;* #,##0_ ;_ &quot;￥&quot;* \-#,##0_ ;_ &quot;￥&quot;* &quot;-&quot;_ ;_ @_ "/>
    <numFmt numFmtId="178" formatCode="_ &quot;￥&quot;* #,##0.00_ ;_ &quot;￥&quot;* \-#,##0.00_ ;_ &quot;￥&quot;* &quot;-&quot;??_ ;_ @_ "/>
    <numFmt numFmtId="179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b/>
      <sz val="12"/>
      <color theme="0"/>
      <name val="微软雅黑"/>
      <charset val="134"/>
    </font>
    <font>
      <sz val="10"/>
      <color theme="1"/>
      <name val="微软雅黑"/>
      <charset val="134"/>
    </font>
    <font>
      <sz val="10"/>
      <color theme="0" tint="-0.0499893185216834"/>
      <name val="微软雅黑"/>
      <charset val="134"/>
    </font>
    <font>
      <b/>
      <sz val="10"/>
      <color rgb="FFFF0000"/>
      <name val="微软雅黑"/>
      <charset val="134"/>
    </font>
    <font>
      <b/>
      <sz val="12"/>
      <color theme="0" tint="-0.0499893185216834"/>
      <name val="微软雅黑"/>
      <charset val="134"/>
    </font>
    <font>
      <sz val="11"/>
      <color theme="1"/>
      <name val="微软雅黑"/>
      <charset val="134"/>
    </font>
    <font>
      <b/>
      <sz val="26"/>
      <color theme="3" tint="-0.249977111117893"/>
      <name val="微软雅黑"/>
      <charset val="134"/>
    </font>
    <font>
      <b/>
      <sz val="12"/>
      <color theme="1" tint="0.349986266670736"/>
      <name val="微软雅黑"/>
      <charset val="134"/>
    </font>
    <font>
      <b/>
      <sz val="25"/>
      <color theme="1" tint="0.149998474074526"/>
      <name val="微软雅黑"/>
      <charset val="134"/>
    </font>
    <font>
      <b/>
      <sz val="14"/>
      <color theme="3" tint="0.399975585192419"/>
      <name val="微软雅黑"/>
      <charset val="134"/>
    </font>
    <font>
      <b/>
      <sz val="10"/>
      <color theme="2" tint="-0.749992370372631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 tint="-0.14996795556505"/>
      </left>
      <right/>
      <top style="thin">
        <color theme="0" tint="-0.14996795556505"/>
      </top>
      <bottom/>
      <diagonal/>
    </border>
    <border>
      <left/>
      <right/>
      <top style="thin">
        <color theme="0" tint="-0.14996795556505"/>
      </top>
      <bottom/>
      <diagonal/>
    </border>
    <border>
      <left style="thin">
        <color theme="0" tint="-0.14996795556505"/>
      </left>
      <right/>
      <top/>
      <bottom/>
      <diagonal/>
    </border>
    <border>
      <left style="thin">
        <color theme="0" tint="-0.14996795556505"/>
      </left>
      <right/>
      <top/>
      <bottom style="medium">
        <color theme="0" tint="-0.14996795556505"/>
      </bottom>
      <diagonal/>
    </border>
    <border>
      <left/>
      <right/>
      <top/>
      <bottom style="medium">
        <color theme="0" tint="-0.1499679555650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149937437055574"/>
      </left>
      <right/>
      <top style="thin">
        <color theme="0" tint="-0.149937437055574"/>
      </top>
      <bottom/>
      <diagonal/>
    </border>
    <border>
      <left/>
      <right/>
      <top style="thin">
        <color theme="0" tint="-0.149937437055574"/>
      </top>
      <bottom/>
      <diagonal/>
    </border>
    <border>
      <left style="thin">
        <color theme="0" tint="-0.149937437055574"/>
      </left>
      <right/>
      <top/>
      <bottom/>
      <diagonal/>
    </border>
    <border>
      <left style="thin">
        <color theme="0" tint="-0.149937437055574"/>
      </left>
      <right/>
      <top/>
      <bottom style="medium">
        <color theme="0" tint="-0.14996795556505"/>
      </bottom>
      <diagonal/>
    </border>
    <border>
      <left/>
      <right style="medium">
        <color theme="0" tint="-0.149937437055574"/>
      </right>
      <top style="thin">
        <color theme="0" tint="-0.14996795556505"/>
      </top>
      <bottom/>
      <diagonal/>
    </border>
    <border>
      <left/>
      <right style="medium">
        <color theme="0" tint="-0.149937437055574"/>
      </right>
      <top/>
      <bottom/>
      <diagonal/>
    </border>
    <border>
      <left/>
      <right style="medium">
        <color theme="0" tint="-0.149937437055574"/>
      </right>
      <top/>
      <bottom style="medium">
        <color theme="0" tint="-0.14996795556505"/>
      </bottom>
      <diagonal/>
    </border>
    <border>
      <left/>
      <right/>
      <top/>
      <bottom style="thin">
        <color theme="0" tint="-0.14996795556505"/>
      </bottom>
      <diagonal/>
    </border>
    <border>
      <left/>
      <right style="medium">
        <color theme="0" tint="-0.14996795556505"/>
      </right>
      <top style="thin">
        <color theme="0" tint="-0.149937437055574"/>
      </top>
      <bottom/>
      <diagonal/>
    </border>
    <border>
      <left/>
      <right style="medium">
        <color theme="0" tint="-0.14996795556505"/>
      </right>
      <top/>
      <bottom/>
      <diagonal/>
    </border>
    <border>
      <left/>
      <right style="medium">
        <color theme="0" tint="-0.14996795556505"/>
      </right>
      <top/>
      <bottom style="medium">
        <color theme="0" tint="-0.1499679555650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29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4" borderId="32" applyNumberFormat="0" applyAlignment="0" applyProtection="0">
      <alignment vertical="center"/>
    </xf>
    <xf numFmtId="0" fontId="25" fillId="14" borderId="28" applyNumberFormat="0" applyAlignment="0" applyProtection="0">
      <alignment vertical="center"/>
    </xf>
    <xf numFmtId="0" fontId="26" fillId="15" borderId="33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8" fillId="0" borderId="35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Protection="1">
      <protection locked="0"/>
    </xf>
    <xf numFmtId="0" fontId="6" fillId="4" borderId="4" xfId="0" applyFont="1" applyFill="1" applyBorder="1" applyProtection="1">
      <protection locked="0"/>
    </xf>
    <xf numFmtId="0" fontId="6" fillId="4" borderId="5" xfId="0" applyFont="1" applyFill="1" applyBorder="1" applyProtection="1">
      <protection locked="0"/>
    </xf>
    <xf numFmtId="0" fontId="6" fillId="4" borderId="6" xfId="0" applyFont="1" applyFill="1" applyBorder="1" applyProtection="1">
      <protection locked="0"/>
    </xf>
    <xf numFmtId="0" fontId="7" fillId="4" borderId="0" xfId="0" applyFont="1" applyFill="1" applyBorder="1" applyAlignment="1" applyProtection="1">
      <alignment vertical="center"/>
      <protection locked="0"/>
    </xf>
    <xf numFmtId="0" fontId="6" fillId="4" borderId="0" xfId="0" applyFont="1" applyFill="1" applyBorder="1" applyProtection="1">
      <protection locked="0"/>
    </xf>
    <xf numFmtId="0" fontId="8" fillId="4" borderId="0" xfId="0" applyFont="1" applyFill="1" applyBorder="1" applyProtection="1">
      <protection locked="0"/>
    </xf>
    <xf numFmtId="0" fontId="9" fillId="4" borderId="0" xfId="0" applyFont="1" applyFill="1" applyBorder="1" applyAlignment="1" applyProtection="1">
      <alignment horizontal="left"/>
      <protection hidden="1"/>
    </xf>
    <xf numFmtId="0" fontId="10" fillId="4" borderId="0" xfId="0" applyFont="1" applyFill="1" applyBorder="1" applyAlignment="1" applyProtection="1">
      <alignment horizontal="left" indent="1"/>
      <protection locked="0"/>
    </xf>
    <xf numFmtId="0" fontId="6" fillId="4" borderId="0" xfId="0" applyFont="1" applyFill="1" applyBorder="1" applyAlignment="1" applyProtection="1">
      <alignment vertical="center"/>
      <protection locked="0"/>
    </xf>
    <xf numFmtId="0" fontId="6" fillId="4" borderId="7" xfId="0" applyFont="1" applyFill="1" applyBorder="1" applyProtection="1">
      <protection locked="0"/>
    </xf>
    <xf numFmtId="0" fontId="6" fillId="4" borderId="8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2" xfId="0" applyFont="1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6" fillId="2" borderId="14" xfId="0" applyFont="1" applyFill="1" applyBorder="1" applyProtection="1"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4" borderId="17" xfId="0" applyFont="1" applyFill="1" applyBorder="1" applyProtection="1">
      <protection locked="0"/>
    </xf>
    <xf numFmtId="0" fontId="6" fillId="4" borderId="18" xfId="0" applyFont="1" applyFill="1" applyBorder="1" applyProtection="1">
      <protection locked="0"/>
    </xf>
    <xf numFmtId="0" fontId="6" fillId="4" borderId="19" xfId="0" applyFont="1" applyFill="1" applyBorder="1" applyProtection="1"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0" fontId="6" fillId="4" borderId="0" xfId="0" applyFont="1" applyFill="1" applyBorder="1" applyAlignment="1" applyProtection="1">
      <alignment horizontal="left" indent="1"/>
      <protection locked="0"/>
    </xf>
    <xf numFmtId="0" fontId="6" fillId="4" borderId="20" xfId="0" applyFont="1" applyFill="1" applyBorder="1" applyProtection="1">
      <protection locked="0"/>
    </xf>
    <xf numFmtId="0" fontId="6" fillId="4" borderId="21" xfId="0" applyFont="1" applyFill="1" applyBorder="1" applyProtection="1">
      <protection locked="0"/>
    </xf>
    <xf numFmtId="0" fontId="6" fillId="4" borderId="22" xfId="0" applyFont="1" applyFill="1" applyBorder="1" applyProtection="1">
      <protection locked="0"/>
    </xf>
    <xf numFmtId="0" fontId="6" fillId="4" borderId="0" xfId="0" applyFont="1" applyFill="1" applyBorder="1" applyAlignment="1" applyProtection="1">
      <alignment horizontal="center"/>
      <protection locked="0"/>
    </xf>
    <xf numFmtId="0" fontId="6" fillId="4" borderId="23" xfId="0" applyFont="1" applyFill="1" applyBorder="1" applyProtection="1">
      <protection locked="0"/>
    </xf>
    <xf numFmtId="0" fontId="11" fillId="4" borderId="0" xfId="0" applyFont="1" applyFill="1" applyBorder="1" applyAlignment="1" applyProtection="1">
      <alignment horizontal="center" vertical="center"/>
      <protection locked="0"/>
    </xf>
    <xf numFmtId="0" fontId="11" fillId="4" borderId="24" xfId="0" applyFont="1" applyFill="1" applyBorder="1" applyAlignment="1" applyProtection="1">
      <alignment horizontal="center" vertical="center"/>
      <protection locked="0"/>
    </xf>
    <xf numFmtId="0" fontId="6" fillId="4" borderId="25" xfId="0" applyFont="1" applyFill="1" applyBorder="1" applyProtection="1">
      <protection locked="0"/>
    </xf>
    <xf numFmtId="0" fontId="6" fillId="4" borderId="26" xfId="0" applyFont="1" applyFill="1" applyBorder="1" applyProtection="1">
      <protection locked="0"/>
    </xf>
    <xf numFmtId="0" fontId="9" fillId="4" borderId="0" xfId="0" applyFont="1" applyFill="1" applyBorder="1" applyAlignment="1" applyProtection="1">
      <alignment horizontal="left" vertical="center"/>
      <protection hidden="1"/>
    </xf>
    <xf numFmtId="0" fontId="6" fillId="4" borderId="27" xfId="0" applyFont="1" applyFill="1" applyBorder="1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5853364864045"/>
          <c:y val="0.0925746781652294"/>
          <c:w val="0.797743994871928"/>
          <c:h val="0.8332084840746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資料錄入!$B$5:$B$6</c:f>
              <c:strCache>
                <c:ptCount val="2"/>
                <c:pt idx="0">
                  <c:v>男性</c:v>
                </c:pt>
                <c:pt idx="1">
                  <c:v>女性</c:v>
                </c:pt>
              </c:strCache>
            </c:strRef>
          </c:cat>
          <c:val>
            <c:numRef>
              <c:f>資料錄入!$C$5:$C$6</c:f>
              <c:numCache>
                <c:formatCode>General</c:formatCode>
                <c:ptCount val="2"/>
                <c:pt idx="0">
                  <c:v>152</c:v>
                </c:pt>
                <c:pt idx="1">
                  <c:v>53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07353264"/>
        <c:axId val="407352848"/>
      </c:barChart>
      <c:catAx>
        <c:axId val="4073532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07352848"/>
        <c:crosses val="autoZero"/>
        <c:auto val="1"/>
        <c:lblAlgn val="ctr"/>
        <c:lblOffset val="100"/>
        <c:noMultiLvlLbl val="0"/>
      </c:catAx>
      <c:valAx>
        <c:axId val="40735284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07353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  <a:r>
              <a:rPr lang="zh-CN" altLang="en-US" sz="1200" b="1"/>
              <a:t>部門人力資訊</a:t>
            </a:r>
            <a:endParaRPr lang="zh-CN" sz="1200" b="1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[0]!sz_bm</c:f>
              <c:strCache>
                <c:ptCount val="7"/>
                <c:pt idx="0">
                  <c:v>研發部</c:v>
                </c:pt>
                <c:pt idx="1">
                  <c:v>財務部</c:v>
                </c:pt>
                <c:pt idx="2">
                  <c:v>人事部</c:v>
                </c:pt>
                <c:pt idx="3">
                  <c:v>行政部</c:v>
                </c:pt>
                <c:pt idx="4">
                  <c:v>產品部</c:v>
                </c:pt>
                <c:pt idx="5">
                  <c:v>行銷部</c:v>
                </c:pt>
                <c:pt idx="6">
                  <c:v>結算部</c:v>
                </c:pt>
              </c:strCache>
            </c:strRef>
          </c:cat>
          <c:val>
            <c:numRef>
              <c:f>[0]!sz_bmrl</c:f>
              <c:numCache>
                <c:formatCode>General</c:formatCode>
                <c:ptCount val="7"/>
                <c:pt idx="0">
                  <c:v>50</c:v>
                </c:pt>
                <c:pt idx="1">
                  <c:v>43</c:v>
                </c:pt>
                <c:pt idx="2">
                  <c:v>22</c:v>
                </c:pt>
                <c:pt idx="3">
                  <c:v>46</c:v>
                </c:pt>
                <c:pt idx="4">
                  <c:v>45</c:v>
                </c:pt>
                <c:pt idx="5">
                  <c:v>32</c:v>
                </c:pt>
                <c:pt idx="6">
                  <c:v>46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0"/>
        <c:axId val="409912496"/>
        <c:axId val="409912912"/>
      </c:barChart>
      <c:catAx>
        <c:axId val="4099124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09912912"/>
        <c:crosses val="autoZero"/>
        <c:auto val="1"/>
        <c:lblAlgn val="ctr"/>
        <c:lblOffset val="100"/>
        <c:noMultiLvlLbl val="0"/>
      </c:catAx>
      <c:valAx>
        <c:axId val="409912912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09912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Microsoft YaHei" panose="020B0503020204020204" pitchFamily="34" charset="-122"/>
          <a:ea typeface="Microsoft YaHei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  <a:r>
              <a:rPr lang="zh-CN" altLang="en-US" sz="1200" b="1"/>
              <a:t>學歷資訊</a:t>
            </a:r>
            <a:endParaRPr lang="zh-CN" sz="1200" b="1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資料錄入!$H$4:$H$8</c:f>
              <c:strCache>
                <c:ptCount val="5"/>
                <c:pt idx="0">
                  <c:v>高中及以下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博士及以上</c:v>
                </c:pt>
              </c:strCache>
            </c:strRef>
          </c:cat>
          <c:val>
            <c:numRef>
              <c:f>資料錄入!$I$4:$I$8</c:f>
              <c:numCache>
                <c:formatCode>General</c:formatCode>
                <c:ptCount val="5"/>
                <c:pt idx="0">
                  <c:v>67</c:v>
                </c:pt>
                <c:pt idx="1">
                  <c:v>51</c:v>
                </c:pt>
                <c:pt idx="2">
                  <c:v>78</c:v>
                </c:pt>
                <c:pt idx="3">
                  <c:v>55</c:v>
                </c:pt>
                <c:pt idx="4">
                  <c:v>78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資料錄入!$H$4:$H$8</c:f>
              <c:strCache>
                <c:ptCount val="5"/>
                <c:pt idx="0">
                  <c:v>高中及以下</c:v>
                </c:pt>
                <c:pt idx="1">
                  <c:v>大專</c:v>
                </c:pt>
                <c:pt idx="2">
                  <c:v>本科</c:v>
                </c:pt>
                <c:pt idx="3">
                  <c:v>碩士</c:v>
                </c:pt>
                <c:pt idx="4">
                  <c:v>博士及以上</c:v>
                </c:pt>
              </c:strCache>
            </c:strRef>
          </c:cat>
          <c:val>
            <c:numRef>
              <c:f>資料錄入!$J$4:$J$8</c:f>
              <c:numCache>
                <c:formatCode>General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78</c:v>
                </c:pt>
                <c:pt idx="3">
                  <c:v>#N/A</c:v>
                </c:pt>
                <c:pt idx="4">
                  <c:v>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09881872"/>
        <c:axId val="409884784"/>
      </c:barChart>
      <c:catAx>
        <c:axId val="4098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09884784"/>
        <c:crosses val="autoZero"/>
        <c:auto val="1"/>
        <c:lblAlgn val="ctr"/>
        <c:lblOffset val="100"/>
        <c:noMultiLvlLbl val="0"/>
      </c:catAx>
      <c:valAx>
        <c:axId val="4098847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09881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Microsoft YaHei" panose="020B0503020204020204" pitchFamily="34" charset="-122"/>
          <a:ea typeface="Microsoft YaHei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130081300813008"/>
          <c:y val="0.0909090909090909"/>
          <c:w val="0.966341719480187"/>
          <c:h val="0.9090909090909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資料錄入!$K$4:$K$8</c:f>
              <c:strCache>
                <c:ptCount val="5"/>
                <c:pt idx="0">
                  <c:v>20歲以下</c:v>
                </c:pt>
                <c:pt idx="1">
                  <c:v>20-30歲</c:v>
                </c:pt>
                <c:pt idx="2">
                  <c:v>30-40歲</c:v>
                </c:pt>
                <c:pt idx="3">
                  <c:v>40-50歲</c:v>
                </c:pt>
                <c:pt idx="4">
                  <c:v>50歲以上</c:v>
                </c:pt>
              </c:strCache>
            </c:strRef>
          </c:cat>
          <c:val>
            <c:numRef>
              <c:f>資料錄入!$M$4:$M$8</c:f>
              <c:numCache>
                <c:formatCode>General</c:formatCode>
                <c:ptCount val="5"/>
                <c:pt idx="0">
                  <c:v>37</c:v>
                </c:pt>
                <c:pt idx="1">
                  <c:v>36</c:v>
                </c:pt>
                <c:pt idx="2">
                  <c:v>28</c:v>
                </c:pt>
                <c:pt idx="3">
                  <c:v>36</c:v>
                </c:pt>
                <c:pt idx="4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595606256"/>
        <c:axId val="595603760"/>
      </c:barChart>
      <c:catAx>
        <c:axId val="595606256"/>
        <c:scaling>
          <c:orientation val="maxMin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 w="19050" cap="flat" cmpd="sng" algn="ctr">
            <a:solidFill>
              <a:schemeClr val="tx2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595603760"/>
        <c:crosses val="autoZero"/>
        <c:auto val="1"/>
        <c:lblAlgn val="ctr"/>
        <c:lblOffset val="100"/>
        <c:noMultiLvlLbl val="0"/>
      </c:catAx>
      <c:valAx>
        <c:axId val="595603760"/>
        <c:scaling>
          <c:orientation val="maxMin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595606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Microsoft YaHei" panose="020B0503020204020204" pitchFamily="34" charset="-122"/>
          <a:ea typeface="Microsoft YaHei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170799053705731"/>
          <c:y val="0.0909090909090909"/>
          <c:w val="0.982062780269058"/>
          <c:h val="0.9090909090909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資料錄入!$K$4:$K$8</c:f>
              <c:strCache>
                <c:ptCount val="5"/>
                <c:pt idx="0">
                  <c:v>20歲以下</c:v>
                </c:pt>
                <c:pt idx="1">
                  <c:v>20-30歲</c:v>
                </c:pt>
                <c:pt idx="2">
                  <c:v>30-40歲</c:v>
                </c:pt>
                <c:pt idx="3">
                  <c:v>40-50歲</c:v>
                </c:pt>
                <c:pt idx="4">
                  <c:v>50歲以上</c:v>
                </c:pt>
              </c:strCache>
            </c:strRef>
          </c:cat>
          <c:val>
            <c:numRef>
              <c:f>資料錄入!$L$4:$L$8</c:f>
              <c:numCache>
                <c:formatCode>General</c:formatCode>
                <c:ptCount val="5"/>
                <c:pt idx="0">
                  <c:v>25</c:v>
                </c:pt>
                <c:pt idx="1">
                  <c:v>35</c:v>
                </c:pt>
                <c:pt idx="2">
                  <c:v>38</c:v>
                </c:pt>
                <c:pt idx="3">
                  <c:v>32</c:v>
                </c:pt>
                <c:pt idx="4">
                  <c:v>31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0"/>
        <c:axId val="461055888"/>
        <c:axId val="461057136"/>
      </c:barChart>
      <c:catAx>
        <c:axId val="461055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19050" cap="flat" cmpd="sng" algn="ctr">
            <a:solidFill>
              <a:schemeClr val="accent2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61057136"/>
        <c:crosses val="autoZero"/>
        <c:auto val="1"/>
        <c:lblAlgn val="ctr"/>
        <c:lblOffset val="100"/>
        <c:noMultiLvlLbl val="0"/>
      </c:catAx>
      <c:valAx>
        <c:axId val="461057136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61055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  <a:r>
              <a:rPr lang="zh-CN" altLang="en-US" sz="1200" b="1"/>
              <a:t>職級人力</a:t>
            </a:r>
            <a:endParaRPr lang="zh-CN" sz="1200" b="1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資料錄入!$O$4:$O$9</c:f>
              <c:strCache>
                <c:ptCount val="6"/>
                <c:pt idx="0">
                  <c:v>總裁級</c:v>
                </c:pt>
                <c:pt idx="1">
                  <c:v>總監級</c:v>
                </c:pt>
                <c:pt idx="2">
                  <c:v>經理級</c:v>
                </c:pt>
                <c:pt idx="3">
                  <c:v>主管級</c:v>
                </c:pt>
                <c:pt idx="4">
                  <c:v>組長級</c:v>
                </c:pt>
                <c:pt idx="5">
                  <c:v>專員級</c:v>
                </c:pt>
              </c:strCache>
            </c:strRef>
          </c:cat>
          <c:val>
            <c:numRef>
              <c:f>資料錄入!$P$4:$P$9</c:f>
              <c:numCache>
                <c:formatCode>General</c:formatCode>
                <c:ptCount val="6"/>
                <c:pt idx="0">
                  <c:v>76</c:v>
                </c:pt>
                <c:pt idx="1">
                  <c:v>66</c:v>
                </c:pt>
                <c:pt idx="2">
                  <c:v>74</c:v>
                </c:pt>
                <c:pt idx="3">
                  <c:v>75</c:v>
                </c:pt>
                <c:pt idx="4">
                  <c:v>53</c:v>
                </c:pt>
                <c:pt idx="5">
                  <c:v>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369486320"/>
        <c:axId val="369487568"/>
      </c:barChart>
      <c:catAx>
        <c:axId val="3694863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369487568"/>
        <c:crosses val="autoZero"/>
        <c:auto val="1"/>
        <c:lblAlgn val="ctr"/>
        <c:lblOffset val="100"/>
        <c:noMultiLvlLbl val="0"/>
      </c:catAx>
      <c:valAx>
        <c:axId val="36948756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36948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Microsoft YaHei" panose="020B0503020204020204" pitchFamily="34" charset="-122"/>
          <a:ea typeface="Microsoft YaHei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0</xdr:colOff>
      <xdr:row>2</xdr:row>
      <xdr:rowOff>0</xdr:rowOff>
    </xdr:from>
    <xdr:to>
      <xdr:col>15</xdr:col>
      <xdr:colOff>0</xdr:colOff>
      <xdr:row>5</xdr:row>
      <xdr:rowOff>57150</xdr:rowOff>
    </xdr:to>
    <xdr:graphicFrame>
      <xdr:nvGraphicFramePr>
        <xdr:cNvPr id="2" name="圖表 1"/>
        <xdr:cNvGraphicFramePr/>
      </xdr:nvGraphicFramePr>
      <xdr:xfrm>
        <a:off x="7864475" y="481330"/>
        <a:ext cx="2598420" cy="8153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7</xdr:row>
      <xdr:rowOff>0</xdr:rowOff>
    </xdr:from>
    <xdr:to>
      <xdr:col>5</xdr:col>
      <xdr:colOff>1</xdr:colOff>
      <xdr:row>30</xdr:row>
      <xdr:rowOff>0</xdr:rowOff>
    </xdr:to>
    <xdr:graphicFrame>
      <xdr:nvGraphicFramePr>
        <xdr:cNvPr id="3" name="圖表 2"/>
        <xdr:cNvGraphicFramePr/>
      </xdr:nvGraphicFramePr>
      <xdr:xfrm>
        <a:off x="394335" y="1613535"/>
        <a:ext cx="2778760" cy="5257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7</xdr:row>
      <xdr:rowOff>0</xdr:rowOff>
    </xdr:from>
    <xdr:to>
      <xdr:col>10</xdr:col>
      <xdr:colOff>962024</xdr:colOff>
      <xdr:row>18</xdr:row>
      <xdr:rowOff>0</xdr:rowOff>
    </xdr:to>
    <xdr:graphicFrame>
      <xdr:nvGraphicFramePr>
        <xdr:cNvPr id="4" name="圖表 3"/>
        <xdr:cNvGraphicFramePr/>
      </xdr:nvGraphicFramePr>
      <xdr:xfrm>
        <a:off x="3353435" y="1613535"/>
        <a:ext cx="4330700" cy="2514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171450</xdr:colOff>
      <xdr:row>19</xdr:row>
      <xdr:rowOff>0</xdr:rowOff>
    </xdr:from>
    <xdr:to>
      <xdr:col>8</xdr:col>
      <xdr:colOff>0</xdr:colOff>
      <xdr:row>30</xdr:row>
      <xdr:rowOff>0</xdr:rowOff>
    </xdr:to>
    <xdr:graphicFrame>
      <xdr:nvGraphicFramePr>
        <xdr:cNvPr id="5" name="圖表 4"/>
        <xdr:cNvGraphicFramePr/>
      </xdr:nvGraphicFramePr>
      <xdr:xfrm>
        <a:off x="3344545" y="4356735"/>
        <a:ext cx="1741170" cy="2514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</xdr:colOff>
      <xdr:row>19</xdr:row>
      <xdr:rowOff>0</xdr:rowOff>
    </xdr:from>
    <xdr:to>
      <xdr:col>11</xdr:col>
      <xdr:colOff>1</xdr:colOff>
      <xdr:row>30</xdr:row>
      <xdr:rowOff>0</xdr:rowOff>
    </xdr:to>
    <xdr:graphicFrame>
      <xdr:nvGraphicFramePr>
        <xdr:cNvPr id="6" name="圖表 5"/>
        <xdr:cNvGraphicFramePr/>
      </xdr:nvGraphicFramePr>
      <xdr:xfrm>
        <a:off x="5951855" y="4356735"/>
        <a:ext cx="1732280" cy="2514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7</xdr:row>
      <xdr:rowOff>0</xdr:rowOff>
    </xdr:from>
    <xdr:to>
      <xdr:col>16</xdr:col>
      <xdr:colOff>0</xdr:colOff>
      <xdr:row>30</xdr:row>
      <xdr:rowOff>0</xdr:rowOff>
    </xdr:to>
    <xdr:graphicFrame>
      <xdr:nvGraphicFramePr>
        <xdr:cNvPr id="7" name="圖表 6"/>
        <xdr:cNvGraphicFramePr/>
      </xdr:nvGraphicFramePr>
      <xdr:xfrm>
        <a:off x="7864475" y="1613535"/>
        <a:ext cx="2778760" cy="5257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36"/>
  <sheetViews>
    <sheetView showRowColHeaders="0" tabSelected="1" topLeftCell="A4" workbookViewId="0">
      <selection activeCell="R15" sqref="R15"/>
    </sheetView>
  </sheetViews>
  <sheetFormatPr defaultColWidth="12.75" defaultRowHeight="18" customHeight="1"/>
  <cols>
    <col min="1" max="1" width="5.75" style="13" customWidth="1"/>
    <col min="2" max="2" width="2.62962962962963" style="13" customWidth="1"/>
    <col min="3" max="5" width="12.6296296296296" style="13" customWidth="1"/>
    <col min="6" max="6" width="2.62962962962963" style="13" customWidth="1"/>
    <col min="7" max="11" width="12.6296296296296" style="13" customWidth="1"/>
    <col min="12" max="12" width="2.62962962962963" style="13" customWidth="1"/>
    <col min="13" max="15" width="12.6296296296296" style="13" customWidth="1"/>
    <col min="16" max="16" width="2.62962962962963" style="13" customWidth="1"/>
    <col min="17" max="16384" width="12.75" style="13"/>
  </cols>
  <sheetData>
    <row r="2" ht="19.9" customHeight="1" spans="2:16"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40"/>
    </row>
    <row r="3" ht="19.9" customHeight="1" spans="2:16">
      <c r="B3" s="16"/>
      <c r="C3" s="17" t="s">
        <v>0</v>
      </c>
      <c r="D3" s="17"/>
      <c r="E3" s="17"/>
      <c r="F3" s="18"/>
      <c r="G3" s="19" t="s">
        <v>1</v>
      </c>
      <c r="H3" s="18"/>
      <c r="I3" s="19" t="s">
        <v>2</v>
      </c>
      <c r="J3" s="18"/>
      <c r="K3" s="19" t="s">
        <v>3</v>
      </c>
      <c r="L3" s="18"/>
      <c r="M3" s="18"/>
      <c r="N3" s="18"/>
      <c r="O3" s="18"/>
      <c r="P3" s="41"/>
    </row>
    <row r="4" ht="19.9" customHeight="1" spans="2:16">
      <c r="B4" s="16"/>
      <c r="C4" s="17"/>
      <c r="D4" s="17"/>
      <c r="E4" s="17"/>
      <c r="F4" s="18"/>
      <c r="G4" s="20">
        <f>資料錄入!$C$4</f>
        <v>205</v>
      </c>
      <c r="H4" s="18"/>
      <c r="I4" s="20">
        <f>資料錄入!$C$5</f>
        <v>152</v>
      </c>
      <c r="J4" s="18"/>
      <c r="K4" s="20">
        <f>資料錄入!$C$6</f>
        <v>53</v>
      </c>
      <c r="L4" s="42"/>
      <c r="M4" s="42"/>
      <c r="N4" s="18"/>
      <c r="O4" s="18"/>
      <c r="P4" s="41"/>
    </row>
    <row r="5" ht="19.9" customHeight="1" spans="2:16">
      <c r="B5" s="16"/>
      <c r="C5" s="21" t="s">
        <v>4</v>
      </c>
      <c r="D5" s="21"/>
      <c r="E5" s="21"/>
      <c r="F5" s="18"/>
      <c r="G5" s="20"/>
      <c r="H5" s="22"/>
      <c r="I5" s="20"/>
      <c r="J5" s="18"/>
      <c r="K5" s="20"/>
      <c r="L5" s="42"/>
      <c r="M5" s="42"/>
      <c r="N5" s="18"/>
      <c r="O5" s="18"/>
      <c r="P5" s="41"/>
    </row>
    <row r="6" ht="19.5" customHeight="1" spans="2:16"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43"/>
    </row>
    <row r="7" ht="9.95" customHeight="1"/>
    <row r="8" customHeight="1" spans="2:16">
      <c r="B8" s="25"/>
      <c r="C8" s="26"/>
      <c r="D8" s="26"/>
      <c r="E8" s="27"/>
      <c r="G8" s="25"/>
      <c r="H8" s="26"/>
      <c r="I8" s="26"/>
      <c r="J8" s="26"/>
      <c r="K8" s="27"/>
      <c r="L8" s="29"/>
      <c r="M8" s="25"/>
      <c r="N8" s="26"/>
      <c r="O8" s="26"/>
      <c r="P8" s="27"/>
    </row>
    <row r="9" customHeight="1" spans="2:16">
      <c r="B9" s="28"/>
      <c r="C9" s="29"/>
      <c r="D9" s="29"/>
      <c r="E9" s="30"/>
      <c r="G9" s="28"/>
      <c r="H9" s="29"/>
      <c r="I9" s="29"/>
      <c r="J9" s="29"/>
      <c r="K9" s="30"/>
      <c r="L9" s="29"/>
      <c r="M9" s="28"/>
      <c r="N9" s="29"/>
      <c r="O9" s="29"/>
      <c r="P9" s="30"/>
    </row>
    <row r="10" customHeight="1" spans="2:16">
      <c r="B10" s="28"/>
      <c r="C10" s="29"/>
      <c r="D10" s="29"/>
      <c r="E10" s="30"/>
      <c r="G10" s="28"/>
      <c r="H10" s="29"/>
      <c r="I10" s="29"/>
      <c r="J10" s="29"/>
      <c r="K10" s="30"/>
      <c r="L10" s="29"/>
      <c r="M10" s="28"/>
      <c r="N10" s="29"/>
      <c r="O10" s="29"/>
      <c r="P10" s="30"/>
    </row>
    <row r="11" customHeight="1" spans="2:16">
      <c r="B11" s="28"/>
      <c r="C11" s="29"/>
      <c r="D11" s="29"/>
      <c r="E11" s="30"/>
      <c r="G11" s="28"/>
      <c r="H11" s="29"/>
      <c r="I11" s="29"/>
      <c r="J11" s="29"/>
      <c r="K11" s="30"/>
      <c r="L11" s="29"/>
      <c r="M11" s="28"/>
      <c r="N11" s="29"/>
      <c r="O11" s="29"/>
      <c r="P11" s="30"/>
    </row>
    <row r="12" customHeight="1" spans="2:16">
      <c r="B12" s="28"/>
      <c r="C12" s="29"/>
      <c r="D12" s="29"/>
      <c r="E12" s="30"/>
      <c r="G12" s="28"/>
      <c r="H12" s="29"/>
      <c r="I12" s="29"/>
      <c r="J12" s="29"/>
      <c r="K12" s="30"/>
      <c r="L12" s="29"/>
      <c r="M12" s="28"/>
      <c r="N12" s="29"/>
      <c r="O12" s="29"/>
      <c r="P12" s="30"/>
    </row>
    <row r="13" customHeight="1" spans="2:16">
      <c r="B13" s="28"/>
      <c r="C13" s="29"/>
      <c r="D13" s="29"/>
      <c r="E13" s="30"/>
      <c r="G13" s="28"/>
      <c r="H13" s="29"/>
      <c r="I13" s="29"/>
      <c r="J13" s="29"/>
      <c r="K13" s="30"/>
      <c r="L13" s="29"/>
      <c r="M13" s="28"/>
      <c r="N13" s="29"/>
      <c r="O13" s="29"/>
      <c r="P13" s="30"/>
    </row>
    <row r="14" customHeight="1" spans="2:16">
      <c r="B14" s="28"/>
      <c r="C14" s="29"/>
      <c r="D14" s="29"/>
      <c r="E14" s="30"/>
      <c r="G14" s="28"/>
      <c r="H14" s="29"/>
      <c r="I14" s="29"/>
      <c r="J14" s="29"/>
      <c r="K14" s="30"/>
      <c r="L14" s="29"/>
      <c r="M14" s="28"/>
      <c r="N14" s="29"/>
      <c r="O14" s="29"/>
      <c r="P14" s="30"/>
    </row>
    <row r="15" customHeight="1" spans="2:16">
      <c r="B15" s="28"/>
      <c r="C15" s="29"/>
      <c r="D15" s="29"/>
      <c r="E15" s="30"/>
      <c r="G15" s="28"/>
      <c r="H15" s="29"/>
      <c r="I15" s="29"/>
      <c r="J15" s="29"/>
      <c r="K15" s="30"/>
      <c r="L15" s="29"/>
      <c r="M15" s="28"/>
      <c r="N15" s="29"/>
      <c r="O15" s="29"/>
      <c r="P15" s="30"/>
    </row>
    <row r="16" customHeight="1" spans="2:16">
      <c r="B16" s="28"/>
      <c r="C16" s="29"/>
      <c r="D16" s="29"/>
      <c r="E16" s="30"/>
      <c r="G16" s="28"/>
      <c r="H16" s="29"/>
      <c r="I16" s="29"/>
      <c r="J16" s="29"/>
      <c r="K16" s="30"/>
      <c r="L16" s="29"/>
      <c r="M16" s="28"/>
      <c r="N16" s="29"/>
      <c r="O16" s="29"/>
      <c r="P16" s="30"/>
    </row>
    <row r="17" customHeight="1" spans="2:16">
      <c r="B17" s="28"/>
      <c r="C17" s="29"/>
      <c r="D17" s="29"/>
      <c r="E17" s="30"/>
      <c r="G17" s="28"/>
      <c r="H17" s="29"/>
      <c r="I17" s="29"/>
      <c r="J17" s="29"/>
      <c r="K17" s="30"/>
      <c r="L17" s="29"/>
      <c r="M17" s="28"/>
      <c r="N17" s="29"/>
      <c r="O17" s="29"/>
      <c r="P17" s="30"/>
    </row>
    <row r="18" customHeight="1" spans="2:16">
      <c r="B18" s="28"/>
      <c r="C18" s="29"/>
      <c r="D18" s="29"/>
      <c r="E18" s="30"/>
      <c r="G18" s="31"/>
      <c r="H18" s="32"/>
      <c r="I18" s="32"/>
      <c r="J18" s="32"/>
      <c r="K18" s="33"/>
      <c r="L18" s="29"/>
      <c r="M18" s="28"/>
      <c r="N18" s="29"/>
      <c r="O18" s="29"/>
      <c r="P18" s="30"/>
    </row>
    <row r="19" customHeight="1" spans="2:16">
      <c r="B19" s="28"/>
      <c r="C19" s="29"/>
      <c r="D19" s="29"/>
      <c r="E19" s="30"/>
      <c r="L19" s="29"/>
      <c r="M19" s="28"/>
      <c r="N19" s="29"/>
      <c r="O19" s="29"/>
      <c r="P19" s="30"/>
    </row>
    <row r="20" customHeight="1" spans="2:16">
      <c r="B20" s="28"/>
      <c r="C20" s="29"/>
      <c r="D20" s="29"/>
      <c r="E20" s="30"/>
      <c r="G20" s="29"/>
      <c r="H20" s="29"/>
      <c r="I20" s="15"/>
      <c r="J20" s="29"/>
      <c r="K20" s="29"/>
      <c r="L20" s="29"/>
      <c r="M20" s="28"/>
      <c r="N20" s="29"/>
      <c r="O20" s="29"/>
      <c r="P20" s="30"/>
    </row>
    <row r="21" customHeight="1" spans="2:16">
      <c r="B21" s="28"/>
      <c r="C21" s="29"/>
      <c r="D21" s="29"/>
      <c r="E21" s="30"/>
      <c r="G21" s="29"/>
      <c r="H21" s="29"/>
      <c r="I21" s="44" t="s">
        <v>5</v>
      </c>
      <c r="J21" s="29"/>
      <c r="K21" s="29"/>
      <c r="L21" s="29"/>
      <c r="M21" s="28"/>
      <c r="N21" s="29"/>
      <c r="O21" s="29"/>
      <c r="P21" s="30"/>
    </row>
    <row r="22" customHeight="1" spans="2:16">
      <c r="B22" s="28"/>
      <c r="C22" s="29"/>
      <c r="D22" s="29"/>
      <c r="E22" s="30"/>
      <c r="G22" s="29"/>
      <c r="H22" s="29"/>
      <c r="I22" s="44"/>
      <c r="J22" s="29"/>
      <c r="K22" s="29"/>
      <c r="L22" s="29"/>
      <c r="M22" s="28"/>
      <c r="N22" s="29"/>
      <c r="O22" s="29"/>
      <c r="P22" s="30"/>
    </row>
    <row r="23" customHeight="1" spans="2:16">
      <c r="B23" s="28"/>
      <c r="C23" s="29"/>
      <c r="D23" s="29"/>
      <c r="E23" s="30"/>
      <c r="G23" s="29"/>
      <c r="H23" s="29"/>
      <c r="I23" s="44" t="s">
        <v>6</v>
      </c>
      <c r="J23" s="29"/>
      <c r="K23" s="29"/>
      <c r="L23" s="29"/>
      <c r="M23" s="28"/>
      <c r="N23" s="29"/>
      <c r="O23" s="29"/>
      <c r="P23" s="30"/>
    </row>
    <row r="24" customHeight="1" spans="2:16">
      <c r="B24" s="28"/>
      <c r="C24" s="29"/>
      <c r="D24" s="29"/>
      <c r="E24" s="30"/>
      <c r="G24" s="29"/>
      <c r="H24" s="29"/>
      <c r="I24" s="44"/>
      <c r="J24" s="29"/>
      <c r="K24" s="29"/>
      <c r="L24" s="29"/>
      <c r="M24" s="28"/>
      <c r="N24" s="29"/>
      <c r="O24" s="29"/>
      <c r="P24" s="30"/>
    </row>
    <row r="25" customHeight="1" spans="2:16">
      <c r="B25" s="28"/>
      <c r="C25" s="29"/>
      <c r="D25" s="29"/>
      <c r="E25" s="30"/>
      <c r="G25" s="29"/>
      <c r="H25" s="29"/>
      <c r="I25" s="44" t="s">
        <v>7</v>
      </c>
      <c r="J25" s="29"/>
      <c r="K25" s="29"/>
      <c r="L25" s="29"/>
      <c r="M25" s="28"/>
      <c r="N25" s="29"/>
      <c r="O25" s="29"/>
      <c r="P25" s="30"/>
    </row>
    <row r="26" customHeight="1" spans="2:16">
      <c r="B26" s="28"/>
      <c r="C26" s="29"/>
      <c r="D26" s="29"/>
      <c r="E26" s="30"/>
      <c r="G26" s="29"/>
      <c r="H26" s="29"/>
      <c r="I26" s="44"/>
      <c r="J26" s="29"/>
      <c r="K26" s="29"/>
      <c r="L26" s="29"/>
      <c r="M26" s="28"/>
      <c r="N26" s="29"/>
      <c r="O26" s="29"/>
      <c r="P26" s="30"/>
    </row>
    <row r="27" customHeight="1" spans="2:16">
      <c r="B27" s="28"/>
      <c r="C27" s="29"/>
      <c r="D27" s="29"/>
      <c r="E27" s="30"/>
      <c r="G27" s="29"/>
      <c r="H27" s="29"/>
      <c r="I27" s="44" t="s">
        <v>8</v>
      </c>
      <c r="J27" s="29"/>
      <c r="K27" s="29"/>
      <c r="L27" s="29"/>
      <c r="M27" s="28"/>
      <c r="N27" s="29"/>
      <c r="O27" s="29"/>
      <c r="P27" s="30"/>
    </row>
    <row r="28" customHeight="1" spans="2:16">
      <c r="B28" s="28"/>
      <c r="C28" s="29"/>
      <c r="D28" s="29"/>
      <c r="E28" s="30"/>
      <c r="G28" s="29"/>
      <c r="H28" s="29"/>
      <c r="I28" s="44"/>
      <c r="J28" s="29"/>
      <c r="K28" s="29"/>
      <c r="L28" s="29"/>
      <c r="M28" s="28"/>
      <c r="N28" s="29"/>
      <c r="O28" s="29"/>
      <c r="P28" s="30"/>
    </row>
    <row r="29" customHeight="1" spans="2:16">
      <c r="B29" s="28"/>
      <c r="C29" s="29"/>
      <c r="D29" s="29"/>
      <c r="E29" s="30"/>
      <c r="G29" s="29"/>
      <c r="H29" s="29"/>
      <c r="I29" s="44" t="s">
        <v>9</v>
      </c>
      <c r="J29" s="29"/>
      <c r="K29" s="29"/>
      <c r="L29" s="29"/>
      <c r="M29" s="28"/>
      <c r="N29" s="29"/>
      <c r="O29" s="29"/>
      <c r="P29" s="30"/>
    </row>
    <row r="30" customHeight="1" spans="2:16">
      <c r="B30" s="31"/>
      <c r="C30" s="32"/>
      <c r="D30" s="32"/>
      <c r="E30" s="33"/>
      <c r="G30" s="29"/>
      <c r="H30" s="29"/>
      <c r="I30" s="45"/>
      <c r="J30" s="29"/>
      <c r="K30" s="29"/>
      <c r="L30" s="29"/>
      <c r="M30" s="31"/>
      <c r="N30" s="32"/>
      <c r="O30" s="32"/>
      <c r="P30" s="33"/>
    </row>
    <row r="31" customHeight="1" spans="7:11">
      <c r="G31" s="29"/>
      <c r="H31" s="29"/>
      <c r="I31" s="29"/>
      <c r="J31" s="29"/>
      <c r="K31" s="29"/>
    </row>
    <row r="32" customHeight="1" spans="2:16"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46"/>
    </row>
    <row r="33" customHeight="1" spans="2:16">
      <c r="B33" s="36"/>
      <c r="C33" s="37" t="s">
        <v>10</v>
      </c>
      <c r="D33" s="37"/>
      <c r="E33" s="37"/>
      <c r="F33" s="18"/>
      <c r="G33" s="19" t="s">
        <v>11</v>
      </c>
      <c r="H33" s="18"/>
      <c r="I33" s="19" t="s">
        <v>12</v>
      </c>
      <c r="J33" s="18"/>
      <c r="K33" s="18"/>
      <c r="L33" s="18"/>
      <c r="M33" s="18"/>
      <c r="N33" s="18"/>
      <c r="O33" s="18"/>
      <c r="P33" s="47"/>
    </row>
    <row r="34" customHeight="1" spans="2:16">
      <c r="B34" s="36"/>
      <c r="C34" s="37"/>
      <c r="D34" s="37"/>
      <c r="E34" s="37"/>
      <c r="F34" s="18"/>
      <c r="G34" s="20">
        <f>資料錄入!$S$4</f>
        <v>25</v>
      </c>
      <c r="H34" s="18"/>
      <c r="I34" s="48">
        <f>資料錄入!$S$5</f>
        <v>13</v>
      </c>
      <c r="J34" s="18"/>
      <c r="K34" s="18"/>
      <c r="L34" s="18"/>
      <c r="M34" s="18"/>
      <c r="N34" s="18"/>
      <c r="O34" s="18"/>
      <c r="P34" s="47"/>
    </row>
    <row r="35" customHeight="1" spans="2:16">
      <c r="B35" s="36"/>
      <c r="C35" s="38" t="s">
        <v>13</v>
      </c>
      <c r="D35" s="38"/>
      <c r="E35" s="38"/>
      <c r="F35" s="18"/>
      <c r="G35" s="20"/>
      <c r="H35" s="18"/>
      <c r="I35" s="48"/>
      <c r="J35" s="18"/>
      <c r="K35" s="18"/>
      <c r="L35" s="18"/>
      <c r="M35" s="18"/>
      <c r="N35" s="18"/>
      <c r="O35" s="18"/>
      <c r="P35" s="47"/>
    </row>
    <row r="36" customHeight="1" spans="2:16">
      <c r="B36" s="39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49"/>
    </row>
  </sheetData>
  <mergeCells count="14">
    <mergeCell ref="C5:E5"/>
    <mergeCell ref="C35:E35"/>
    <mergeCell ref="G4:G5"/>
    <mergeCell ref="G34:G35"/>
    <mergeCell ref="I4:I5"/>
    <mergeCell ref="I21:I22"/>
    <mergeCell ref="I23:I24"/>
    <mergeCell ref="I25:I26"/>
    <mergeCell ref="I27:I28"/>
    <mergeCell ref="I29:I30"/>
    <mergeCell ref="I34:I35"/>
    <mergeCell ref="K4:K5"/>
    <mergeCell ref="C33:E34"/>
    <mergeCell ref="C3:E4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S25"/>
  <sheetViews>
    <sheetView workbookViewId="0">
      <selection activeCell="B11" sqref="B11"/>
    </sheetView>
  </sheetViews>
  <sheetFormatPr defaultColWidth="12.6296296296296" defaultRowHeight="20.1" customHeight="1"/>
  <cols>
    <col min="1" max="1" width="2.62962962962963" style="2" customWidth="1"/>
    <col min="2" max="3" width="14.6296296296296" style="2" customWidth="1"/>
    <col min="4" max="4" width="1.62962962962963" style="2" customWidth="1"/>
    <col min="5" max="6" width="14.6296296296296" style="2" customWidth="1"/>
    <col min="7" max="7" width="1.62962962962963" style="2" customWidth="1"/>
    <col min="8" max="9" width="14.6296296296296" style="2" customWidth="1"/>
    <col min="10" max="10" width="1.62962962962963" style="3" customWidth="1"/>
    <col min="11" max="13" width="14.6296296296296" style="2" customWidth="1"/>
    <col min="14" max="14" width="1.62962962962963" style="2" customWidth="1"/>
    <col min="15" max="16" width="14.6296296296296" style="2" customWidth="1"/>
    <col min="17" max="17" width="1.62962962962963" style="2" customWidth="1"/>
    <col min="18" max="19" width="14.6296296296296" style="2" customWidth="1"/>
    <col min="20" max="16384" width="12.6296296296296" style="2"/>
  </cols>
  <sheetData>
    <row r="1" ht="9.95" customHeight="1"/>
    <row r="2" s="1" customFormat="1" ht="24.95" customHeight="1" spans="2:19">
      <c r="B2" s="4" t="s">
        <v>14</v>
      </c>
      <c r="C2" s="5"/>
      <c r="E2" s="4" t="s">
        <v>15</v>
      </c>
      <c r="F2" s="5"/>
      <c r="H2" s="4" t="s">
        <v>16</v>
      </c>
      <c r="I2" s="5"/>
      <c r="J2" s="10"/>
      <c r="K2" s="4" t="s">
        <v>17</v>
      </c>
      <c r="L2" s="11"/>
      <c r="M2" s="5"/>
      <c r="O2" s="4" t="s">
        <v>18</v>
      </c>
      <c r="P2" s="5"/>
      <c r="R2" s="4" t="s">
        <v>10</v>
      </c>
      <c r="S2" s="5"/>
    </row>
    <row r="3" customHeight="1" spans="10:13">
      <c r="J3" s="3" t="s">
        <v>19</v>
      </c>
      <c r="L3" s="2" t="s">
        <v>2</v>
      </c>
      <c r="M3" s="2" t="s">
        <v>3</v>
      </c>
    </row>
    <row r="4" customHeight="1" spans="2:19">
      <c r="B4" s="6" t="s">
        <v>1</v>
      </c>
      <c r="C4" s="7">
        <v>205</v>
      </c>
      <c r="E4" s="8" t="s">
        <v>20</v>
      </c>
      <c r="F4" s="8">
        <v>50</v>
      </c>
      <c r="H4" s="7" t="s">
        <v>21</v>
      </c>
      <c r="I4" s="7">
        <v>67</v>
      </c>
      <c r="J4" s="3" t="e">
        <f>IF($I4=MAX($I$4:$I$8),$I4,NA())</f>
        <v>#N/A</v>
      </c>
      <c r="K4" s="7" t="s">
        <v>5</v>
      </c>
      <c r="L4" s="7">
        <v>25</v>
      </c>
      <c r="M4" s="7">
        <v>37</v>
      </c>
      <c r="O4" s="7" t="s">
        <v>22</v>
      </c>
      <c r="P4" s="7">
        <v>76</v>
      </c>
      <c r="R4" s="8" t="s">
        <v>23</v>
      </c>
      <c r="S4" s="7">
        <v>25</v>
      </c>
    </row>
    <row r="5" customHeight="1" spans="2:19">
      <c r="B5" s="6" t="s">
        <v>2</v>
      </c>
      <c r="C5" s="7">
        <v>152</v>
      </c>
      <c r="E5" s="8" t="s">
        <v>24</v>
      </c>
      <c r="F5" s="8">
        <v>43</v>
      </c>
      <c r="H5" s="7" t="s">
        <v>25</v>
      </c>
      <c r="I5" s="7">
        <v>51</v>
      </c>
      <c r="J5" s="3" t="e">
        <f t="shared" ref="J5:J8" si="0">IF($I5=MAX($I$4:$I$8),$I5,NA())</f>
        <v>#N/A</v>
      </c>
      <c r="K5" s="7" t="s">
        <v>6</v>
      </c>
      <c r="L5" s="7">
        <v>35</v>
      </c>
      <c r="M5" s="7">
        <v>36</v>
      </c>
      <c r="O5" s="7" t="s">
        <v>26</v>
      </c>
      <c r="P5" s="7">
        <v>66</v>
      </c>
      <c r="R5" s="8" t="s">
        <v>27</v>
      </c>
      <c r="S5" s="7">
        <v>13</v>
      </c>
    </row>
    <row r="6" customHeight="1" spans="2:18">
      <c r="B6" s="6" t="s">
        <v>3</v>
      </c>
      <c r="C6" s="7">
        <v>53</v>
      </c>
      <c r="E6" s="8" t="s">
        <v>28</v>
      </c>
      <c r="F6" s="8">
        <v>22</v>
      </c>
      <c r="H6" s="7" t="s">
        <v>29</v>
      </c>
      <c r="I6" s="7">
        <v>78</v>
      </c>
      <c r="J6" s="3">
        <f t="shared" si="0"/>
        <v>78</v>
      </c>
      <c r="K6" s="7" t="s">
        <v>7</v>
      </c>
      <c r="L6" s="7">
        <v>38</v>
      </c>
      <c r="M6" s="7">
        <v>28</v>
      </c>
      <c r="O6" s="7" t="s">
        <v>30</v>
      </c>
      <c r="P6" s="7">
        <v>74</v>
      </c>
      <c r="R6" s="12"/>
    </row>
    <row r="7" customHeight="1" spans="5:18">
      <c r="E7" s="8" t="s">
        <v>31</v>
      </c>
      <c r="F7" s="8">
        <v>46</v>
      </c>
      <c r="H7" s="7" t="s">
        <v>32</v>
      </c>
      <c r="I7" s="7">
        <v>55</v>
      </c>
      <c r="J7" s="3" t="e">
        <f t="shared" si="0"/>
        <v>#N/A</v>
      </c>
      <c r="K7" s="7" t="s">
        <v>8</v>
      </c>
      <c r="L7" s="7">
        <v>32</v>
      </c>
      <c r="M7" s="7">
        <v>36</v>
      </c>
      <c r="O7" s="7" t="s">
        <v>33</v>
      </c>
      <c r="P7" s="7">
        <v>75</v>
      </c>
      <c r="R7" s="12"/>
    </row>
    <row r="8" customHeight="1" spans="5:18">
      <c r="E8" s="8" t="s">
        <v>34</v>
      </c>
      <c r="F8" s="8">
        <v>45</v>
      </c>
      <c r="H8" s="7" t="s">
        <v>35</v>
      </c>
      <c r="I8" s="7">
        <v>78</v>
      </c>
      <c r="J8" s="3">
        <f t="shared" si="0"/>
        <v>78</v>
      </c>
      <c r="K8" s="7" t="s">
        <v>9</v>
      </c>
      <c r="L8" s="7">
        <v>31</v>
      </c>
      <c r="M8" s="7">
        <v>29</v>
      </c>
      <c r="O8" s="7" t="s">
        <v>36</v>
      </c>
      <c r="P8" s="7">
        <v>53</v>
      </c>
      <c r="R8" s="12"/>
    </row>
    <row r="9" customHeight="1" spans="5:18">
      <c r="E9" s="8" t="s">
        <v>37</v>
      </c>
      <c r="F9" s="8">
        <v>32</v>
      </c>
      <c r="O9" s="7" t="s">
        <v>38</v>
      </c>
      <c r="P9" s="7">
        <v>53</v>
      </c>
      <c r="R9" s="12"/>
    </row>
    <row r="10" customHeight="1" spans="5:18">
      <c r="E10" s="8" t="s">
        <v>39</v>
      </c>
      <c r="F10" s="8">
        <v>46</v>
      </c>
      <c r="R10" s="12"/>
    </row>
    <row r="11" customHeight="1" spans="5:6">
      <c r="E11" s="8"/>
      <c r="F11" s="8"/>
    </row>
    <row r="12" customHeight="1" spans="5:6">
      <c r="E12" s="8"/>
      <c r="F12" s="8"/>
    </row>
    <row r="13" customHeight="1" spans="5:6">
      <c r="E13" s="8"/>
      <c r="F13" s="8"/>
    </row>
    <row r="14" customHeight="1" spans="5:6">
      <c r="E14" s="8"/>
      <c r="F14" s="8"/>
    </row>
    <row r="15" customHeight="1" spans="5:6">
      <c r="E15" s="8"/>
      <c r="F15" s="8"/>
    </row>
    <row r="16" customHeight="1" spans="5:6">
      <c r="E16" s="8"/>
      <c r="F16" s="8"/>
    </row>
    <row r="17" customHeight="1" spans="5:6">
      <c r="E17" s="8"/>
      <c r="F17" s="8"/>
    </row>
    <row r="18" customHeight="1" spans="5:6">
      <c r="E18" s="8"/>
      <c r="F18" s="8"/>
    </row>
    <row r="19" customHeight="1" spans="5:6">
      <c r="E19" s="8"/>
      <c r="F19" s="8"/>
    </row>
    <row r="20" customHeight="1" spans="5:6">
      <c r="E20" s="8"/>
      <c r="F20" s="8"/>
    </row>
    <row r="21" customHeight="1" spans="5:6">
      <c r="E21" s="8"/>
      <c r="F21" s="8"/>
    </row>
    <row r="25" customHeight="1" spans="2:2">
      <c r="B25" s="9" t="s">
        <v>40</v>
      </c>
    </row>
  </sheetData>
  <mergeCells count="6">
    <mergeCell ref="B2:C2"/>
    <mergeCell ref="E2:F2"/>
    <mergeCell ref="H2:I2"/>
    <mergeCell ref="K2:M2"/>
    <mergeCell ref="O2:P2"/>
    <mergeCell ref="R2:S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dashboard</vt:lpstr>
      <vt:lpstr>資料錄入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2015-06-05T18:17:00Z</dcterms:created>
  <dcterms:modified xsi:type="dcterms:W3CDTF">2023-02-01T09:45:51Z</dcterms:modified>
</cp:coreProperties>
</file>