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</sheets>
  <definedNames>
    <definedName name="_xlnm.Print_Area" localSheetId="0">Sheet1!$A$1:$K$31</definedName>
  </definedNames>
  <calcPr calcId="144525"/>
</workbook>
</file>

<file path=xl/sharedStrings.xml><?xml version="1.0" encoding="utf-8"?>
<sst xmlns="http://schemas.openxmlformats.org/spreadsheetml/2006/main" count="25" uniqueCount="25">
  <si>
    <t>公司人員統計報表</t>
  </si>
  <si>
    <t xml:space="preserve"> Company personnel statistics</t>
  </si>
  <si>
    <t>行政部</t>
  </si>
  <si>
    <t>技術部</t>
  </si>
  <si>
    <t>市場部</t>
  </si>
  <si>
    <t>運營部</t>
  </si>
  <si>
    <t>合計</t>
  </si>
  <si>
    <t>部門人數</t>
  </si>
  <si>
    <t>男性</t>
  </si>
  <si>
    <t>1. 本表可用於公司行政部門進行人力報表使用；</t>
  </si>
  <si>
    <t>女性</t>
  </si>
  <si>
    <t>2. 表格採用視覺化設計，填寫資料後，自動生成統計數值與報表；</t>
  </si>
  <si>
    <t>學歷情況</t>
  </si>
  <si>
    <t>3. 表格中所有數值均支援自定義；</t>
  </si>
  <si>
    <t>博士</t>
  </si>
  <si>
    <t>4. 表格已設定A4排版，可直接列印輸出；</t>
  </si>
  <si>
    <t>碩士</t>
  </si>
  <si>
    <t>本科</t>
  </si>
  <si>
    <t>（本說明文字不被列印）</t>
  </si>
  <si>
    <t>專科</t>
  </si>
  <si>
    <t>專科以下</t>
  </si>
  <si>
    <t>工齡情況</t>
  </si>
  <si>
    <t>5年以上（含）</t>
  </si>
  <si>
    <t>1-5年</t>
  </si>
  <si>
    <t>小於1年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</si>
</sst>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76" formatCode="_-&quot;NT$&quot;* #,##0_-;\-&quot;NT$&quot;* #,##0_-;_-&quot;NT$&quot;* &quot;-&quot;_-;_-@_-"/>
    <numFmt numFmtId="177" formatCode="_-&quot;NT$&quot;* #,##0.00_-;\-&quot;NT$&quot;* #,##0.00_-;_-&quot;NT$&quot;* &quot;-&quot;??_-;_-@_-"/>
    <numFmt numFmtId="178" formatCode="0.0_ ;[Red]\-0.0\ "/>
  </numFmts>
  <fonts count="26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0.5"/>
      <color theme="1"/>
      <name val="等线"/>
      <charset val="134"/>
      <scheme val="minor"/>
    </font>
    <font>
      <b/>
      <sz val="22"/>
      <color theme="1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0"/>
      <color theme="0" tint="-0.499984740745262"/>
      <name val="等线"/>
      <charset val="134"/>
      <scheme val="minor"/>
    </font>
    <font>
      <b/>
      <sz val="10.5"/>
      <color theme="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3" tint="0.399975585192419"/>
        <bgColor indexed="64"/>
      </patternFill>
    </fill>
    <fill>
      <patternFill patternType="solid">
        <fgColor rgb="FFEDF0F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theme="0" tint="-0.0499893185216834"/>
      </bottom>
      <diagonal/>
    </border>
    <border>
      <left/>
      <right/>
      <top style="thin">
        <color theme="0" tint="-0.0499893185216834"/>
      </top>
      <bottom style="thin">
        <color theme="0" tint="-0.0499893185216834"/>
      </bottom>
      <diagonal/>
    </border>
    <border>
      <left/>
      <right/>
      <top style="thin">
        <color theme="0" tint="-0.049989318521683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12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13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13" borderId="16" applyNumberFormat="0" applyAlignment="0" applyProtection="0">
      <alignment vertical="center"/>
    </xf>
    <xf numFmtId="0" fontId="20" fillId="13" borderId="12" applyNumberFormat="0" applyAlignment="0" applyProtection="0">
      <alignment vertical="center"/>
    </xf>
    <xf numFmtId="0" fontId="21" fillId="14" borderId="17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/>
    </xf>
    <xf numFmtId="0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Border="1" applyAlignment="1">
      <alignment horizontal="left" indent="3"/>
    </xf>
    <xf numFmtId="0" fontId="1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left" vertical="top" indent="3"/>
    </xf>
    <xf numFmtId="0" fontId="4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6" fillId="2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center" vertical="center"/>
    </xf>
    <xf numFmtId="0" fontId="2" fillId="3" borderId="3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NumberFormat="1" applyFont="1" applyFill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5" fillId="0" borderId="0" xfId="0" applyFont="1" applyBorder="1" applyAlignment="1">
      <alignment horizontal="right" vertical="center"/>
    </xf>
    <xf numFmtId="178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DF0F3"/>
      <color rgb="00ECF4FA"/>
      <color rgb="008ECD7C"/>
      <color rgb="00F77C6C"/>
      <color rgb="00FCE78A"/>
      <color rgb="00EFF6FB"/>
      <color rgb="00EAF3FA"/>
      <color rgb="00F7F7F7"/>
      <color rgb="00EAEAEA"/>
      <color rgb="00F5F5F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ea"/>
                <a:ea typeface="+mn-ea"/>
                <a:cs typeface="+mn-cs"/>
              </a:defRPr>
            </a:pPr>
            <a:r>
              <a:rPr lang="zh-CN" altLang="en-US" b="1"/>
              <a:t>部門人員分佈情況</a:t>
            </a:r>
            <a:endParaRPr lang="zh-CN" b="1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09927098180629"/>
          <c:y val="0.174512492382693"/>
          <c:w val="0.839094905192603"/>
          <c:h val="0.69061181077482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delete val="1"/>
          </c:dLbls>
          <c:cat>
            <c:strRef>
              <c:f>Sheet1!$C$5:$F$5</c:f>
              <c:strCache>
                <c:ptCount val="4"/>
                <c:pt idx="0">
                  <c:v>行政部</c:v>
                </c:pt>
                <c:pt idx="1">
                  <c:v>技術部</c:v>
                </c:pt>
                <c:pt idx="2">
                  <c:v>市場部</c:v>
                </c:pt>
                <c:pt idx="3">
                  <c:v>運營部</c:v>
                </c:pt>
              </c:strCache>
            </c:strRef>
          </c:cat>
          <c:val>
            <c:numRef>
              <c:f>Sheet1!$C$6:$F$6</c:f>
              <c:numCache>
                <c:formatCode>General</c:formatCode>
                <c:ptCount val="4"/>
                <c:pt idx="0">
                  <c:v>20</c:v>
                </c:pt>
                <c:pt idx="1">
                  <c:v>35</c:v>
                </c:pt>
                <c:pt idx="2">
                  <c:v>28</c:v>
                </c:pt>
                <c:pt idx="3">
                  <c:v>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912976"/>
        <c:axId val="2051704112"/>
      </c:barChart>
      <c:catAx>
        <c:axId val="139912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ea"/>
                <a:ea typeface="+mn-ea"/>
                <a:cs typeface="+mn-cs"/>
              </a:defRPr>
            </a:pPr>
          </a:p>
        </c:txPr>
        <c:crossAx val="2051704112"/>
        <c:crosses val="autoZero"/>
        <c:auto val="1"/>
        <c:lblAlgn val="ctr"/>
        <c:lblOffset val="100"/>
        <c:noMultiLvlLbl val="0"/>
      </c:catAx>
      <c:valAx>
        <c:axId val="205170411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ea"/>
                <a:ea typeface="+mn-ea"/>
                <a:cs typeface="+mn-cs"/>
              </a:defRPr>
            </a:pPr>
          </a:p>
        </c:txPr>
        <c:crossAx val="139912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latin typeface="+mn-ea"/>
          <a:ea typeface="+mn-ea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ea"/>
                <a:ea typeface="+mn-ea"/>
                <a:cs typeface="+mn-cs"/>
              </a:defRPr>
            </a:pPr>
            <a:r>
              <a:rPr lang="zh-CN" altLang="en-US" b="1"/>
              <a:t>性別分佈</a:t>
            </a:r>
            <a:endParaRPr lang="en-US" altLang="zh-CN" b="1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60218248383295"/>
          <c:y val="0.278971215071064"/>
          <c:w val="0.521077549182159"/>
          <c:h val="0.657062225293787"/>
        </c:manualLayout>
      </c:layout>
      <c:pieChart>
        <c:varyColors val="1"/>
        <c:ser>
          <c:idx val="0"/>
          <c:order val="0"/>
          <c:spPr/>
          <c:explosion val="0"/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bg1">
                  <a:lumMod val="8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1"/>
              <c:layout/>
              <c:numFmt formatCode="General" sourceLinked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zh-CN" sz="1000" b="0" i="0" u="none" strike="noStrike" kern="1200" baseline="0">
                      <a:solidFill>
                        <a:schemeClr val="tx1"/>
                      </a:solidFill>
                      <a:latin typeface="+mn-ea"/>
                      <a:ea typeface="+mn-ea"/>
                      <a:cs typeface="+mn-cs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1000" b="0" i="0" u="none" strike="noStrike" kern="1200" baseline="0">
                    <a:solidFill>
                      <a:schemeClr val="bg1"/>
                    </a:solidFill>
                    <a:latin typeface="+mn-ea"/>
                    <a:ea typeface="+mn-ea"/>
                    <a:cs typeface="+mn-cs"/>
                  </a:defRPr>
                </a:pPr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  <c15:showLeaderLines val="0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Sheet1!$B$7:$B$8</c:f>
              <c:strCache>
                <c:ptCount val="2"/>
                <c:pt idx="0">
                  <c:v>男性</c:v>
                </c:pt>
                <c:pt idx="1">
                  <c:v>女性</c:v>
                </c:pt>
              </c:strCache>
            </c:strRef>
          </c:cat>
          <c:val>
            <c:numRef>
              <c:f>Sheet1!$G$7:$G$8</c:f>
              <c:numCache>
                <c:formatCode>General</c:formatCode>
                <c:ptCount val="2"/>
                <c:pt idx="0">
                  <c:v>58</c:v>
                </c:pt>
                <c:pt idx="1">
                  <c:v>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latin typeface="+mn-ea"/>
          <a:ea typeface="+mn-ea"/>
        </a:defRPr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ea"/>
                <a:ea typeface="+mn-ea"/>
                <a:cs typeface="+mn-cs"/>
              </a:defRPr>
            </a:pPr>
            <a:r>
              <a:rPr lang="zh-CN" altLang="en-US" b="1"/>
              <a:t>工齡分佈情況</a:t>
            </a:r>
            <a:endParaRPr lang="zh-CN" b="1"/>
          </a:p>
        </c:rich>
      </c:tx>
      <c:layout>
        <c:manualLayout>
          <c:xMode val="edge"/>
          <c:yMode val="edge"/>
          <c:x val="0.444005187139661"/>
          <c:y val="0.04078365998916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80024891639185"/>
          <c:y val="0.253606570772138"/>
          <c:w val="0.784127373801559"/>
          <c:h val="0.64984962140417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Sheet1!$B$16:$B$18</c:f>
              <c:strCache>
                <c:ptCount val="3"/>
                <c:pt idx="0">
                  <c:v>5年以上（含）</c:v>
                </c:pt>
                <c:pt idx="1">
                  <c:v>1-5年</c:v>
                </c:pt>
                <c:pt idx="2">
                  <c:v>小於1年</c:v>
                </c:pt>
              </c:strCache>
            </c:strRef>
          </c:cat>
          <c:val>
            <c:numRef>
              <c:f>Sheet1!$G$16:$G$18</c:f>
              <c:numCache>
                <c:formatCode>General</c:formatCode>
                <c:ptCount val="3"/>
                <c:pt idx="0">
                  <c:v>12</c:v>
                </c:pt>
                <c:pt idx="1">
                  <c:v>48</c:v>
                </c:pt>
                <c:pt idx="2">
                  <c:v>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052424624"/>
        <c:axId val="144502944"/>
      </c:barChart>
      <c:catAx>
        <c:axId val="20524246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ea"/>
                <a:ea typeface="+mn-ea"/>
                <a:cs typeface="+mn-cs"/>
              </a:defRPr>
            </a:pPr>
          </a:p>
        </c:txPr>
        <c:crossAx val="144502944"/>
        <c:crosses val="autoZero"/>
        <c:auto val="1"/>
        <c:lblAlgn val="ctr"/>
        <c:lblOffset val="100"/>
        <c:noMultiLvlLbl val="0"/>
      </c:catAx>
      <c:valAx>
        <c:axId val="144502944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ea"/>
                <a:ea typeface="+mn-ea"/>
                <a:cs typeface="+mn-cs"/>
              </a:defRPr>
            </a:pPr>
          </a:p>
        </c:txPr>
        <c:crossAx val="2052424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latin typeface="+mn-ea"/>
          <a:ea typeface="+mn-ea"/>
        </a:defRPr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ea"/>
                <a:ea typeface="+mn-ea"/>
                <a:cs typeface="+mn-cs"/>
              </a:defRPr>
            </a:pPr>
            <a:r>
              <a:rPr lang="zh-CN" altLang="en-US" b="1"/>
              <a:t>學歷分佈</a:t>
            </a:r>
            <a:endParaRPr lang="zh-CN" b="1"/>
          </a:p>
        </c:rich>
      </c:tx>
      <c:layout>
        <c:manualLayout>
          <c:xMode val="edge"/>
          <c:yMode val="edge"/>
          <c:x val="0.357788611096462"/>
          <c:y val="0.0505388489213405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33014281823456"/>
          <c:y val="0.313779264613321"/>
          <c:w val="0.602783398725769"/>
          <c:h val="0.561814915062235"/>
        </c:manualLayout>
      </c:layout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Sheet1!$B$10:$B$14</c:f>
              <c:strCache>
                <c:ptCount val="5"/>
                <c:pt idx="0">
                  <c:v>博士</c:v>
                </c:pt>
                <c:pt idx="1">
                  <c:v>碩士</c:v>
                </c:pt>
                <c:pt idx="2">
                  <c:v>本科</c:v>
                </c:pt>
                <c:pt idx="3">
                  <c:v>專科</c:v>
                </c:pt>
                <c:pt idx="4">
                  <c:v>專科以下</c:v>
                </c:pt>
              </c:strCache>
            </c:strRef>
          </c:cat>
          <c:val>
            <c:numRef>
              <c:f>Sheet1!$G$10:$G$14</c:f>
              <c:numCache>
                <c:formatCode>General</c:formatCode>
                <c:ptCount val="5"/>
                <c:pt idx="0">
                  <c:v>2</c:v>
                </c:pt>
                <c:pt idx="1">
                  <c:v>6</c:v>
                </c:pt>
                <c:pt idx="2">
                  <c:v>50</c:v>
                </c:pt>
                <c:pt idx="3">
                  <c:v>28</c:v>
                </c:pt>
                <c:pt idx="4">
                  <c:v>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549920"/>
        <c:axId val="97238528"/>
      </c:radarChart>
      <c:catAx>
        <c:axId val="206549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ea"/>
                <a:ea typeface="+mn-ea"/>
                <a:cs typeface="+mn-cs"/>
              </a:defRPr>
            </a:pPr>
          </a:p>
        </c:txPr>
        <c:crossAx val="97238528"/>
        <c:crosses val="autoZero"/>
        <c:auto val="1"/>
        <c:lblAlgn val="ctr"/>
        <c:lblOffset val="100"/>
        <c:noMultiLvlLbl val="0"/>
      </c:catAx>
      <c:valAx>
        <c:axId val="97238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ea"/>
                <a:ea typeface="+mn-ea"/>
                <a:cs typeface="+mn-cs"/>
              </a:defRPr>
            </a:pPr>
          </a:p>
        </c:txPr>
        <c:crossAx val="206549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latin typeface="+mn-ea"/>
          <a:ea typeface="+mn-ea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145677</xdr:colOff>
      <xdr:row>4</xdr:row>
      <xdr:rowOff>0</xdr:rowOff>
    </xdr:from>
    <xdr:to>
      <xdr:col>10</xdr:col>
      <xdr:colOff>0</xdr:colOff>
      <xdr:row>11</xdr:row>
      <xdr:rowOff>44823</xdr:rowOff>
    </xdr:to>
    <xdr:graphicFrame>
      <xdr:nvGraphicFramePr>
        <xdr:cNvPr id="2" name="圖表 1"/>
        <xdr:cNvGraphicFramePr/>
      </xdr:nvGraphicFramePr>
      <xdr:xfrm>
        <a:off x="4819650" y="1038225"/>
        <a:ext cx="2453005" cy="28378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67795</xdr:colOff>
      <xdr:row>12</xdr:row>
      <xdr:rowOff>140631</xdr:rowOff>
    </xdr:from>
    <xdr:to>
      <xdr:col>9</xdr:col>
      <xdr:colOff>897030</xdr:colOff>
      <xdr:row>18</xdr:row>
      <xdr:rowOff>38100</xdr:rowOff>
    </xdr:to>
    <xdr:graphicFrame>
      <xdr:nvGraphicFramePr>
        <xdr:cNvPr id="3" name="圖表 2"/>
        <xdr:cNvGraphicFramePr/>
      </xdr:nvGraphicFramePr>
      <xdr:xfrm>
        <a:off x="4741545" y="4352925"/>
        <a:ext cx="2531110" cy="21837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330573</xdr:colOff>
      <xdr:row>18</xdr:row>
      <xdr:rowOff>370913</xdr:rowOff>
    </xdr:from>
    <xdr:to>
      <xdr:col>7</xdr:col>
      <xdr:colOff>0</xdr:colOff>
      <xdr:row>29</xdr:row>
      <xdr:rowOff>201706</xdr:rowOff>
    </xdr:to>
    <xdr:graphicFrame>
      <xdr:nvGraphicFramePr>
        <xdr:cNvPr id="4" name="圖表 3"/>
        <xdr:cNvGraphicFramePr/>
      </xdr:nvGraphicFramePr>
      <xdr:xfrm>
        <a:off x="300355" y="6869430"/>
        <a:ext cx="4373880" cy="280225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117661</xdr:colOff>
      <xdr:row>19</xdr:row>
      <xdr:rowOff>110938</xdr:rowOff>
    </xdr:from>
    <xdr:to>
      <xdr:col>10</xdr:col>
      <xdr:colOff>0</xdr:colOff>
      <xdr:row>31</xdr:row>
      <xdr:rowOff>78440</xdr:rowOff>
    </xdr:to>
    <xdr:graphicFrame>
      <xdr:nvGraphicFramePr>
        <xdr:cNvPr id="6" name="圖表 5"/>
        <xdr:cNvGraphicFramePr/>
      </xdr:nvGraphicFramePr>
      <xdr:xfrm>
        <a:off x="4791710" y="6990080"/>
        <a:ext cx="2480945" cy="30156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1</xdr:row>
      <xdr:rowOff>114300</xdr:rowOff>
    </xdr:from>
    <xdr:to>
      <xdr:col>1</xdr:col>
      <xdr:colOff>190500</xdr:colOff>
      <xdr:row>2</xdr:row>
      <xdr:rowOff>133350</xdr:rowOff>
    </xdr:to>
    <xdr:sp>
      <xdr:nvSpPr>
        <xdr:cNvPr id="7" name="矩形 6"/>
        <xdr:cNvSpPr/>
      </xdr:nvSpPr>
      <xdr:spPr>
        <a:xfrm>
          <a:off x="300355" y="342900"/>
          <a:ext cx="190500" cy="438150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2:O21"/>
  <sheetViews>
    <sheetView showGridLines="0" showZeros="0" tabSelected="1" workbookViewId="0">
      <selection activeCell="Q5" sqref="Q5"/>
    </sheetView>
  </sheetViews>
  <sheetFormatPr defaultColWidth="9" defaultRowHeight="18" customHeight="1"/>
  <cols>
    <col min="1" max="1" width="4.37962962962963" style="3" customWidth="1"/>
    <col min="2" max="7" width="10.6296296296296" style="3" customWidth="1"/>
    <col min="8" max="10" width="12.6296296296296" style="3" customWidth="1"/>
    <col min="11" max="12" width="4.37962962962963" style="3" customWidth="1"/>
    <col min="13" max="13" width="5.62962962962963" style="3" customWidth="1"/>
    <col min="14" max="14" width="58.5" style="3" customWidth="1"/>
    <col min="15" max="15" width="5.62962962962963" style="3" customWidth="1"/>
    <col min="16" max="16384" width="9" style="3"/>
  </cols>
  <sheetData>
    <row r="2" s="1" customFormat="1" ht="33" customHeight="1" spans="2:9">
      <c r="B2" s="4" t="s">
        <v>0</v>
      </c>
      <c r="F2" s="5"/>
      <c r="G2" s="6"/>
      <c r="H2" s="6"/>
      <c r="I2" s="6"/>
    </row>
    <row r="3" ht="24.75" customHeight="1" spans="2:9">
      <c r="B3" s="7" t="s">
        <v>1</v>
      </c>
      <c r="E3" s="8"/>
      <c r="F3" s="9"/>
      <c r="G3" s="8"/>
      <c r="H3" s="8"/>
      <c r="I3" s="8"/>
    </row>
    <row r="4" ht="6" customHeight="1" spans="3:9">
      <c r="C4" s="9"/>
      <c r="D4" s="9"/>
      <c r="E4" s="9"/>
      <c r="F4" s="9"/>
      <c r="G4" s="9"/>
      <c r="H4" s="9"/>
      <c r="I4" s="9"/>
    </row>
    <row r="5" s="2" customFormat="1" ht="39.95" customHeight="1" spans="2:9">
      <c r="B5" s="10"/>
      <c r="C5" s="10" t="s">
        <v>2</v>
      </c>
      <c r="D5" s="10" t="s">
        <v>3</v>
      </c>
      <c r="E5" s="10" t="s">
        <v>4</v>
      </c>
      <c r="F5" s="10" t="s">
        <v>5</v>
      </c>
      <c r="G5" s="10" t="s">
        <v>6</v>
      </c>
      <c r="H5" s="11"/>
      <c r="I5" s="11"/>
    </row>
    <row r="6" ht="30" customHeight="1" spans="2:15">
      <c r="B6" s="12" t="s">
        <v>7</v>
      </c>
      <c r="C6" s="12">
        <v>20</v>
      </c>
      <c r="D6" s="12">
        <v>35</v>
      </c>
      <c r="E6" s="12">
        <v>28</v>
      </c>
      <c r="F6" s="12">
        <v>15</v>
      </c>
      <c r="G6" s="13">
        <f>SUM(C6:F6)</f>
        <v>98</v>
      </c>
      <c r="H6" s="8"/>
      <c r="I6" s="8"/>
      <c r="M6" s="18"/>
      <c r="N6" s="19"/>
      <c r="O6" s="20"/>
    </row>
    <row r="7" ht="30" customHeight="1" spans="2:15">
      <c r="B7" s="14" t="s">
        <v>8</v>
      </c>
      <c r="C7" s="14">
        <v>8</v>
      </c>
      <c r="D7" s="14">
        <v>29</v>
      </c>
      <c r="E7" s="14">
        <v>18</v>
      </c>
      <c r="F7" s="14">
        <v>3</v>
      </c>
      <c r="G7" s="15">
        <f>SUM(C7:F7)</f>
        <v>58</v>
      </c>
      <c r="H7" s="8"/>
      <c r="I7" s="8"/>
      <c r="M7" s="21"/>
      <c r="N7" s="22" t="s">
        <v>9</v>
      </c>
      <c r="O7" s="23"/>
    </row>
    <row r="8" ht="30" customHeight="1" spans="2:15">
      <c r="B8" s="14" t="s">
        <v>10</v>
      </c>
      <c r="C8" s="14">
        <f>C6-C7</f>
        <v>12</v>
      </c>
      <c r="D8" s="14">
        <f t="shared" ref="D8:F8" si="0">D6-D7</f>
        <v>6</v>
      </c>
      <c r="E8" s="14">
        <f t="shared" si="0"/>
        <v>10</v>
      </c>
      <c r="F8" s="14">
        <f t="shared" si="0"/>
        <v>12</v>
      </c>
      <c r="G8" s="15">
        <f>SUM(C8:F8)</f>
        <v>40</v>
      </c>
      <c r="H8" s="8"/>
      <c r="I8" s="8"/>
      <c r="M8" s="21"/>
      <c r="N8" s="22" t="s">
        <v>11</v>
      </c>
      <c r="O8" s="23"/>
    </row>
    <row r="9" ht="30" customHeight="1" spans="2:15">
      <c r="B9" s="16" t="s">
        <v>12</v>
      </c>
      <c r="C9" s="16"/>
      <c r="D9" s="16"/>
      <c r="E9" s="16"/>
      <c r="F9" s="16"/>
      <c r="G9" s="16"/>
      <c r="H9" s="9"/>
      <c r="I9" s="9"/>
      <c r="M9" s="21"/>
      <c r="N9" s="22" t="s">
        <v>13</v>
      </c>
      <c r="O9" s="23"/>
    </row>
    <row r="10" ht="30" customHeight="1" spans="2:15">
      <c r="B10" s="14" t="s">
        <v>14</v>
      </c>
      <c r="C10" s="14"/>
      <c r="D10" s="14">
        <v>2</v>
      </c>
      <c r="E10" s="14"/>
      <c r="F10" s="14"/>
      <c r="G10" s="15">
        <f>SUM(C10:F10)</f>
        <v>2</v>
      </c>
      <c r="H10" s="9"/>
      <c r="I10" s="9"/>
      <c r="M10" s="21"/>
      <c r="N10" s="22" t="s">
        <v>15</v>
      </c>
      <c r="O10" s="23"/>
    </row>
    <row r="11" ht="30" customHeight="1" spans="2:15">
      <c r="B11" s="14" t="s">
        <v>16</v>
      </c>
      <c r="C11" s="14">
        <v>1</v>
      </c>
      <c r="D11" s="14">
        <v>3</v>
      </c>
      <c r="E11" s="14">
        <v>1</v>
      </c>
      <c r="F11" s="14">
        <v>1</v>
      </c>
      <c r="G11" s="15">
        <f>SUM(C11:F11)</f>
        <v>6</v>
      </c>
      <c r="H11" s="8"/>
      <c r="I11" s="8"/>
      <c r="M11" s="24"/>
      <c r="N11" s="25"/>
      <c r="O11" s="26"/>
    </row>
    <row r="12" ht="30" customHeight="1" spans="2:15">
      <c r="B12" s="14" t="s">
        <v>17</v>
      </c>
      <c r="C12" s="14">
        <v>14</v>
      </c>
      <c r="D12" s="14">
        <v>20</v>
      </c>
      <c r="E12" s="14">
        <v>10</v>
      </c>
      <c r="F12" s="14">
        <v>6</v>
      </c>
      <c r="G12" s="15">
        <f>SUM(C12:F12)</f>
        <v>50</v>
      </c>
      <c r="H12" s="8"/>
      <c r="I12" s="8"/>
      <c r="M12" s="22"/>
      <c r="N12" s="22"/>
      <c r="O12" s="27" t="s">
        <v>18</v>
      </c>
    </row>
    <row r="13" ht="30" customHeight="1" spans="2:9">
      <c r="B13" s="14" t="s">
        <v>19</v>
      </c>
      <c r="C13" s="14">
        <v>5</v>
      </c>
      <c r="D13" s="14">
        <v>10</v>
      </c>
      <c r="E13" s="14">
        <v>8</v>
      </c>
      <c r="F13" s="14">
        <v>5</v>
      </c>
      <c r="G13" s="15">
        <f>SUM(C13:F13)</f>
        <v>28</v>
      </c>
      <c r="H13" s="8"/>
      <c r="I13" s="8"/>
    </row>
    <row r="14" ht="30" customHeight="1" spans="2:9">
      <c r="B14" s="14" t="s">
        <v>20</v>
      </c>
      <c r="C14" s="14">
        <f>C6-C11-C12-C13</f>
        <v>0</v>
      </c>
      <c r="D14" s="14">
        <f t="shared" ref="D14:F14" si="1">D6-D11-D12-D13</f>
        <v>2</v>
      </c>
      <c r="E14" s="14">
        <f t="shared" si="1"/>
        <v>9</v>
      </c>
      <c r="F14" s="14">
        <f t="shared" si="1"/>
        <v>3</v>
      </c>
      <c r="G14" s="15">
        <f>SUM(C14:F14)</f>
        <v>14</v>
      </c>
      <c r="H14" s="8"/>
      <c r="I14" s="8"/>
    </row>
    <row r="15" ht="30" customHeight="1" spans="2:9">
      <c r="B15" s="16" t="s">
        <v>21</v>
      </c>
      <c r="C15" s="16"/>
      <c r="D15" s="16"/>
      <c r="E15" s="16"/>
      <c r="F15" s="16"/>
      <c r="G15" s="16"/>
      <c r="H15" s="9"/>
      <c r="I15" s="9"/>
    </row>
    <row r="16" ht="30" customHeight="1" spans="2:9">
      <c r="B16" s="14" t="s">
        <v>22</v>
      </c>
      <c r="C16" s="14">
        <v>1</v>
      </c>
      <c r="D16" s="14">
        <v>4</v>
      </c>
      <c r="E16" s="14">
        <v>5</v>
      </c>
      <c r="F16" s="14">
        <v>2</v>
      </c>
      <c r="G16" s="15">
        <f>SUM(C16:F16)</f>
        <v>12</v>
      </c>
      <c r="H16" s="8"/>
      <c r="I16" s="8"/>
    </row>
    <row r="17" ht="30" customHeight="1" spans="2:14">
      <c r="B17" s="14" t="s">
        <v>23</v>
      </c>
      <c r="C17" s="14">
        <v>10</v>
      </c>
      <c r="D17" s="14">
        <v>20</v>
      </c>
      <c r="E17" s="14">
        <v>10</v>
      </c>
      <c r="F17" s="14">
        <v>8</v>
      </c>
      <c r="G17" s="15">
        <f>SUM(C17:F17)</f>
        <v>48</v>
      </c>
      <c r="H17" s="8"/>
      <c r="I17" s="8"/>
      <c r="N17" s="28"/>
    </row>
    <row r="18" ht="30" customHeight="1" spans="2:9">
      <c r="B18" s="14" t="s">
        <v>24</v>
      </c>
      <c r="C18" s="14">
        <f>C6-C16-C17</f>
        <v>9</v>
      </c>
      <c r="D18" s="14">
        <f t="shared" ref="D18:F18" si="2">D6-D16-D17</f>
        <v>11</v>
      </c>
      <c r="E18" s="14">
        <f t="shared" si="2"/>
        <v>13</v>
      </c>
      <c r="F18" s="14">
        <f t="shared" si="2"/>
        <v>5</v>
      </c>
      <c r="G18" s="15">
        <f>SUM(C18:F18)</f>
        <v>38</v>
      </c>
      <c r="H18" s="8"/>
      <c r="I18" s="8"/>
    </row>
    <row r="19" ht="30" customHeight="1" spans="2:9">
      <c r="B19" s="17"/>
      <c r="C19" s="17"/>
      <c r="D19" s="17"/>
      <c r="E19" s="17"/>
      <c r="F19" s="17"/>
      <c r="G19" s="17"/>
      <c r="H19" s="9"/>
      <c r="I19" s="9"/>
    </row>
    <row r="20" ht="30" customHeight="1" spans="2:9">
      <c r="B20" s="9"/>
      <c r="C20" s="9"/>
      <c r="D20" s="9"/>
      <c r="E20" s="9"/>
      <c r="F20" s="9"/>
      <c r="G20" s="9"/>
      <c r="H20" s="9"/>
      <c r="I20" s="9"/>
    </row>
    <row r="21" ht="30" customHeight="1" spans="2:9">
      <c r="B21" s="9"/>
      <c r="C21" s="9"/>
      <c r="D21" s="9"/>
      <c r="E21" s="9"/>
      <c r="F21" s="9"/>
      <c r="G21" s="9"/>
      <c r="H21" s="9"/>
      <c r="I21" s="9"/>
    </row>
  </sheetData>
  <mergeCells count="3">
    <mergeCell ref="B9:G9"/>
    <mergeCell ref="B15:G15"/>
    <mergeCell ref="B19:G19"/>
  </mergeCells>
  <pageMargins left="0.196850393700787" right="0.196850393700787" top="0.393700787401575" bottom="0.393700787401575" header="0.31496062992126" footer="0.31496062992126"/>
  <pageSetup paperSize="9" scale="81" fitToHeight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2020-06-03T07:52:00Z</dcterms:created>
  <cp:lastPrinted>2020-10-16T03:08:00Z</cp:lastPrinted>
  <dcterms:modified xsi:type="dcterms:W3CDTF">2023-02-01T09:59:24Z</dcterms:modified>
</cp:coreProperties>
</file>