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季度人力成本分析表" sheetId="1" r:id="rId1"/>
  </sheets>
  <calcPr calcId="144525"/>
</workbook>
</file>

<file path=xl/sharedStrings.xml><?xml version="1.0" encoding="utf-8"?>
<sst xmlns="http://schemas.openxmlformats.org/spreadsheetml/2006/main" count="18" uniqueCount="18">
  <si>
    <t>季度人力成本分析表</t>
  </si>
  <si>
    <t>序號</t>
  </si>
  <si>
    <t>專案</t>
  </si>
  <si>
    <t>人工成本</t>
  </si>
  <si>
    <t>社保費</t>
  </si>
  <si>
    <t>住房公積金</t>
  </si>
  <si>
    <t>其他福利成本</t>
  </si>
  <si>
    <t>招聘成本</t>
  </si>
  <si>
    <t>培訓成本</t>
  </si>
  <si>
    <t>離職成本</t>
  </si>
  <si>
    <t>合計</t>
  </si>
  <si>
    <t>上季度費用</t>
  </si>
  <si>
    <t>本季度費用</t>
  </si>
  <si>
    <t>上季度費用佔比</t>
  </si>
  <si>
    <t>本季度費用佔比</t>
  </si>
  <si>
    <t>環比差額</t>
  </si>
  <si>
    <t>環比增幅</t>
  </si>
  <si>
    <t>本季度費用佔比變化</t>
  </si>
</sst>
</file>

<file path=xl/styles.xml><?xml version="1.0" encoding="utf-8"?>
<styleSheet xmlns="http://schemas.openxmlformats.org/spreadsheetml/2006/main">
  <numFmts count="5">
    <numFmt numFmtId="176" formatCode="_ * #,##0_ ;_ * \-#,##0_ ;_ * &quot;-&quot;_ ;_ @_ "/>
    <numFmt numFmtId="177" formatCode="0.0%"/>
    <numFmt numFmtId="178" formatCode="_ * #,##0.00_ ;_ * \-#,##0.00_ ;_ * &quot;-&quot;??_ ;_ @_ 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</numFmts>
  <fonts count="29">
    <font>
      <sz val="11"/>
      <color theme="1"/>
      <name val="微软雅黑"/>
      <charset val="134"/>
      <scheme val="minor"/>
    </font>
    <font>
      <b/>
      <sz val="20"/>
      <name val="微软雅黑"/>
      <charset val="134"/>
    </font>
    <font>
      <sz val="9"/>
      <name val="微软雅黑"/>
      <charset val="134"/>
    </font>
    <font>
      <sz val="10"/>
      <name val="微软雅黑"/>
      <charset val="134"/>
    </font>
    <font>
      <b/>
      <sz val="20"/>
      <color theme="1" tint="0.25"/>
      <name val="微软雅黑"/>
      <charset val="134"/>
      <scheme val="minor"/>
    </font>
    <font>
      <sz val="9"/>
      <color theme="0"/>
      <name val="微软雅黑"/>
      <charset val="134"/>
    </font>
    <font>
      <b/>
      <sz val="9"/>
      <color theme="0"/>
      <name val="微软雅黑"/>
      <charset val="134"/>
    </font>
    <font>
      <sz val="9"/>
      <color theme="1"/>
      <name val="微软雅黑"/>
      <charset val="134"/>
    </font>
    <font>
      <b/>
      <sz val="9"/>
      <name val="微软雅黑"/>
      <charset val="134"/>
    </font>
    <font>
      <b/>
      <sz val="20"/>
      <color theme="1"/>
      <name val="微软雅黑"/>
      <charset val="134"/>
    </font>
    <font>
      <sz val="11"/>
      <color theme="1"/>
      <name val="微软雅黑"/>
      <charset val="0"/>
      <scheme val="minor"/>
    </font>
    <font>
      <sz val="11"/>
      <color rgb="FF3F3F76"/>
      <name val="微软雅黑"/>
      <charset val="0"/>
      <scheme val="minor"/>
    </font>
    <font>
      <sz val="11"/>
      <color rgb="FF9C0006"/>
      <name val="微软雅黑"/>
      <charset val="0"/>
      <scheme val="minor"/>
    </font>
    <font>
      <sz val="11"/>
      <color theme="0"/>
      <name val="微软雅黑"/>
      <charset val="0"/>
      <scheme val="minor"/>
    </font>
    <font>
      <u/>
      <sz val="11"/>
      <color rgb="FF0000FF"/>
      <name val="微软雅黑"/>
      <charset val="0"/>
      <scheme val="minor"/>
    </font>
    <font>
      <u/>
      <sz val="11"/>
      <color rgb="FF800080"/>
      <name val="微软雅黑"/>
      <charset val="0"/>
      <scheme val="minor"/>
    </font>
    <font>
      <b/>
      <sz val="11"/>
      <color theme="3"/>
      <name val="微软雅黑"/>
      <charset val="134"/>
      <scheme val="minor"/>
    </font>
    <font>
      <sz val="11"/>
      <color rgb="FFFF0000"/>
      <name val="微软雅黑"/>
      <charset val="0"/>
      <scheme val="minor"/>
    </font>
    <font>
      <b/>
      <sz val="18"/>
      <color theme="3"/>
      <name val="微软雅黑"/>
      <charset val="134"/>
      <scheme val="minor"/>
    </font>
    <font>
      <i/>
      <sz val="11"/>
      <color rgb="FF7F7F7F"/>
      <name val="微软雅黑"/>
      <charset val="0"/>
      <scheme val="minor"/>
    </font>
    <font>
      <b/>
      <sz val="15"/>
      <color theme="3"/>
      <name val="微软雅黑"/>
      <charset val="134"/>
      <scheme val="minor"/>
    </font>
    <font>
      <b/>
      <sz val="13"/>
      <color theme="3"/>
      <name val="微软雅黑"/>
      <charset val="134"/>
      <scheme val="minor"/>
    </font>
    <font>
      <b/>
      <sz val="11"/>
      <color rgb="FF3F3F3F"/>
      <name val="微软雅黑"/>
      <charset val="0"/>
      <scheme val="minor"/>
    </font>
    <font>
      <b/>
      <sz val="11"/>
      <color rgb="FFFA7D00"/>
      <name val="微软雅黑"/>
      <charset val="0"/>
      <scheme val="minor"/>
    </font>
    <font>
      <b/>
      <sz val="11"/>
      <color rgb="FFFFFFFF"/>
      <name val="微软雅黑"/>
      <charset val="0"/>
      <scheme val="minor"/>
    </font>
    <font>
      <sz val="11"/>
      <color rgb="FFFA7D00"/>
      <name val="微软雅黑"/>
      <charset val="0"/>
      <scheme val="minor"/>
    </font>
    <font>
      <b/>
      <sz val="11"/>
      <color theme="1"/>
      <name val="微软雅黑"/>
      <charset val="0"/>
      <scheme val="minor"/>
    </font>
    <font>
      <sz val="11"/>
      <color rgb="FF006100"/>
      <name val="微软雅黑"/>
      <charset val="0"/>
      <scheme val="minor"/>
    </font>
    <font>
      <sz val="11"/>
      <color rgb="FF9C6500"/>
      <name val="微软雅黑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1" tint="0.2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2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14" borderId="6" applyNumberFormat="0" applyAlignment="0" applyProtection="0">
      <alignment vertical="center"/>
    </xf>
    <xf numFmtId="0" fontId="23" fillId="14" borderId="2" applyNumberFormat="0" applyAlignment="0" applyProtection="0">
      <alignment vertical="center"/>
    </xf>
    <xf numFmtId="0" fontId="24" fillId="15" borderId="7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178" fontId="2" fillId="4" borderId="1" xfId="0" applyNumberFormat="1" applyFont="1" applyFill="1" applyBorder="1" applyAlignment="1">
      <alignment horizontal="center" vertical="center" shrinkToFit="1"/>
    </xf>
    <xf numFmtId="177" fontId="2" fillId="0" borderId="1" xfId="11" applyNumberFormat="1" applyFont="1" applyFill="1" applyBorder="1" applyAlignment="1">
      <alignment horizontal="center" vertical="center" shrinkToFit="1"/>
    </xf>
    <xf numFmtId="177" fontId="2" fillId="4" borderId="1" xfId="0" applyNumberFormat="1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>季度人力成本對比柱形圖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781091414668057"/>
          <c:y val="0.158331412767919"/>
          <c:w val="0.907292318387209"/>
          <c:h val="0.7365291541829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季度人力成本分析表!$B$3</c:f>
              <c:strCache>
                <c:ptCount val="1"/>
                <c:pt idx="0">
                  <c:v>上季度費用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季度人力成本分析表!$C$2:$I$2</c:f>
              <c:strCache>
                <c:ptCount val="7"/>
                <c:pt idx="0" c:formatCode="d\-mmm">
                  <c:v>人工成本</c:v>
                </c:pt>
                <c:pt idx="1" c:formatCode="d\-mmm">
                  <c:v>社保費</c:v>
                </c:pt>
                <c:pt idx="2" c:formatCode="d\-mmm">
                  <c:v>住房公積金</c:v>
                </c:pt>
                <c:pt idx="3" c:formatCode="d\-mmm">
                  <c:v>其他福利成本</c:v>
                </c:pt>
                <c:pt idx="4" c:formatCode="d\-mmm">
                  <c:v>招聘成本</c:v>
                </c:pt>
                <c:pt idx="5" c:formatCode="d\-mmm">
                  <c:v>培訓成本</c:v>
                </c:pt>
                <c:pt idx="6" c:formatCode="d\-mmm">
                  <c:v>離職成本</c:v>
                </c:pt>
              </c:strCache>
            </c:strRef>
          </c:cat>
          <c:val>
            <c:numRef>
              <c:f>季度人力成本分析表!$C$3:$I$3</c:f>
              <c:numCache>
                <c:formatCode>_ * #,##0.00_ ;_ * \-#,##0.00_ ;_ * "-"??_ ;_ @_ </c:formatCode>
                <c:ptCount val="7"/>
                <c:pt idx="0">
                  <c:v>45000</c:v>
                </c:pt>
                <c:pt idx="1">
                  <c:v>25000</c:v>
                </c:pt>
                <c:pt idx="2">
                  <c:v>40000</c:v>
                </c:pt>
                <c:pt idx="3">
                  <c:v>6800</c:v>
                </c:pt>
                <c:pt idx="4">
                  <c:v>10000</c:v>
                </c:pt>
                <c:pt idx="5">
                  <c:v>4000</c:v>
                </c:pt>
                <c:pt idx="6">
                  <c:v>8000</c:v>
                </c:pt>
              </c:numCache>
            </c:numRef>
          </c:val>
        </c:ser>
        <c:ser>
          <c:idx val="1"/>
          <c:order val="1"/>
          <c:tx>
            <c:strRef>
              <c:f>季度人力成本分析表!$B$4</c:f>
              <c:strCache>
                <c:ptCount val="1"/>
                <c:pt idx="0">
                  <c:v>本季度費用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季度人力成本分析表!$C$2:$I$2</c:f>
              <c:strCache>
                <c:ptCount val="7"/>
                <c:pt idx="0" c:formatCode="d\-mmm">
                  <c:v>人工成本</c:v>
                </c:pt>
                <c:pt idx="1" c:formatCode="d\-mmm">
                  <c:v>社保費</c:v>
                </c:pt>
                <c:pt idx="2" c:formatCode="d\-mmm">
                  <c:v>住房公積金</c:v>
                </c:pt>
                <c:pt idx="3" c:formatCode="d\-mmm">
                  <c:v>其他福利成本</c:v>
                </c:pt>
                <c:pt idx="4" c:formatCode="d\-mmm">
                  <c:v>招聘成本</c:v>
                </c:pt>
                <c:pt idx="5" c:formatCode="d\-mmm">
                  <c:v>培訓成本</c:v>
                </c:pt>
                <c:pt idx="6" c:formatCode="d\-mmm">
                  <c:v>離職成本</c:v>
                </c:pt>
              </c:strCache>
            </c:strRef>
          </c:cat>
          <c:val>
            <c:numRef>
              <c:f>季度人力成本分析表!$C$4:$I$4</c:f>
              <c:numCache>
                <c:formatCode>_ * #,##0.00_ ;_ * \-#,##0.00_ ;_ * "-"??_ ;_ @_ </c:formatCode>
                <c:ptCount val="7"/>
                <c:pt idx="0">
                  <c:v>38000</c:v>
                </c:pt>
                <c:pt idx="1">
                  <c:v>26000</c:v>
                </c:pt>
                <c:pt idx="2">
                  <c:v>45000</c:v>
                </c:pt>
                <c:pt idx="3">
                  <c:v>5000</c:v>
                </c:pt>
                <c:pt idx="4">
                  <c:v>8000</c:v>
                </c:pt>
                <c:pt idx="5">
                  <c:v>6500</c:v>
                </c:pt>
                <c:pt idx="6">
                  <c:v>6200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15"/>
        <c:axId val="54218845"/>
        <c:axId val="242357172"/>
      </c:barChart>
      <c:catAx>
        <c:axId val="5421884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42357172"/>
        <c:crosses val="autoZero"/>
        <c:auto val="1"/>
        <c:lblAlgn val="ctr"/>
        <c:lblOffset val="100"/>
        <c:noMultiLvlLbl val="0"/>
      </c:catAx>
      <c:valAx>
        <c:axId val="242357172"/>
        <c:scaling>
          <c:orientation val="minMax"/>
        </c:scaling>
        <c:delete val="0"/>
        <c:axPos val="l"/>
        <c:numFmt formatCode="_ * #,##0.00_ ;_ * \-#,##0.00_ ;_ * &quot;-&quot;??_ ;_ @_ 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421884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30935001737921"/>
          <c:y val="0.0315740954136898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9</xdr:row>
      <xdr:rowOff>15875</xdr:rowOff>
    </xdr:from>
    <xdr:to>
      <xdr:col>10</xdr:col>
      <xdr:colOff>0</xdr:colOff>
      <xdr:row>17</xdr:row>
      <xdr:rowOff>247015</xdr:rowOff>
    </xdr:to>
    <xdr:graphicFrame>
      <xdr:nvGraphicFramePr>
        <xdr:cNvPr id="2" name="圖表 1"/>
        <xdr:cNvGraphicFramePr/>
      </xdr:nvGraphicFramePr>
      <xdr:xfrm>
        <a:off x="9525" y="3063875"/>
        <a:ext cx="8942705" cy="27806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视点">
  <a:themeElements>
    <a:clrScheme name="果味棉花糖">
      <a:dk1>
        <a:srgbClr val="000000"/>
      </a:dk1>
      <a:lt1>
        <a:srgbClr val="FFFFFF"/>
      </a:lt1>
      <a:dk2>
        <a:srgbClr val="DDD3D4"/>
      </a:dk2>
      <a:lt2>
        <a:srgbClr val="C5BBCC"/>
      </a:lt2>
      <a:accent1>
        <a:srgbClr val="F7C0C7"/>
      </a:accent1>
      <a:accent2>
        <a:srgbClr val="F38EB5"/>
      </a:accent2>
      <a:accent3>
        <a:srgbClr val="F387A1"/>
      </a:accent3>
      <a:accent4>
        <a:srgbClr val="CEEBE7"/>
      </a:accent4>
      <a:accent5>
        <a:srgbClr val="ACDDE3"/>
      </a:accent5>
      <a:accent6>
        <a:srgbClr val="4EBDC4"/>
      </a:accent6>
      <a:hlink>
        <a:srgbClr val="BE95A4"/>
      </a:hlink>
      <a:folHlink>
        <a:srgbClr val="94B9BB"/>
      </a:folHlink>
    </a:clrScheme>
    <a:fontScheme name="Aspect">
      <a:majorFont>
        <a:latin typeface="Verdana"/>
        <a:ea typeface=""/>
        <a:cs typeface=""/>
        <a:font script="Jpan" typeface="ＭＳ ゴシック"/>
        <a:font script="Hang" typeface="굴림"/>
        <a:font script="Hans" typeface="微软雅黑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ajorFont>
      <a:minorFont>
        <a:latin typeface="Verdana"/>
        <a:ea typeface=""/>
        <a:cs typeface=""/>
        <a:font script="Jpan" typeface="ＭＳ ゴシック"/>
        <a:font script="Hang" typeface="굴림"/>
        <a:font script="Hans" typeface="微软雅黑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Aspec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atMod val="270000"/>
              </a:schemeClr>
            </a:gs>
            <a:gs pos="25000">
              <a:schemeClr val="phClr">
                <a:tint val="60000"/>
                <a:satMod val="300000"/>
              </a:schemeClr>
            </a:gs>
            <a:gs pos="100000">
              <a:schemeClr val="phClr">
                <a:tint val="29000"/>
                <a:satMod val="40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5000"/>
                <a:satMod val="155000"/>
              </a:schemeClr>
            </a:gs>
            <a:gs pos="60000">
              <a:schemeClr val="phClr">
                <a:shade val="95000"/>
                <a:satMod val="150000"/>
              </a:schemeClr>
            </a:gs>
            <a:gs pos="100000">
              <a:schemeClr val="phClr">
                <a:tint val="87000"/>
                <a:satMod val="2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50000"/>
            </a:schemeClr>
          </a:solidFill>
          <a:prstDash val="solid"/>
        </a:ln>
        <a:ln w="425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2000000"/>
            </a:lightRig>
          </a:scene3d>
          <a:sp3d prstMaterial="powder">
            <a:bevelT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35000"/>
                <a:satMod val="150000"/>
              </a:schemeClr>
            </a:gs>
            <a:gs pos="45000">
              <a:schemeClr val="phClr">
                <a:shade val="68000"/>
                <a:satMod val="155000"/>
              </a:schemeClr>
            </a:gs>
            <a:gs pos="100000">
              <a:schemeClr val="phClr">
                <a:tint val="70000"/>
                <a:satMod val="175000"/>
              </a:schemeClr>
            </a:gs>
          </a:gsLst>
          <a:lin ang="16200000" scaled="0"/>
        </a:gradFill>
        <a:blipFill>
          <a:blip xmlns:r="http://schemas.openxmlformats.org/officeDocument/2006/relationships" r:embed="rId1">
            <a:duotone>
              <a:schemeClr val="phClr">
                <a:shade val="800"/>
                <a:satMod val="150000"/>
              </a:schemeClr>
              <a:schemeClr val="phClr">
                <a:tint val="80000"/>
                <a:satMod val="150000"/>
              </a:schemeClr>
            </a:duotone>
          </a:blip>
          <a:tile tx="0" ty="0" sx="75000" sy="75000" flip="none" algn="tl"/>
        </a:blip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6"/>
  <sheetViews>
    <sheetView showGridLines="0" tabSelected="1" workbookViewId="0">
      <selection activeCell="M4" sqref="M4"/>
    </sheetView>
  </sheetViews>
  <sheetFormatPr defaultColWidth="8" defaultRowHeight="15"/>
  <cols>
    <col min="1" max="1" width="5.78030303030303" style="4" customWidth="1"/>
    <col min="2" max="2" width="14.780303030303" style="4" customWidth="1"/>
    <col min="3" max="26" width="10.780303030303" style="4" customWidth="1"/>
    <col min="27" max="16384" width="8" style="4"/>
  </cols>
  <sheetData>
    <row r="1" s="1" customFormat="1" ht="35" customHeight="1" spans="1:2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="2" customFormat="1" ht="30" customHeight="1" spans="1:23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="3" customFormat="1" ht="25" customHeight="1" spans="1:23">
      <c r="A3" s="8">
        <v>1</v>
      </c>
      <c r="B3" s="9" t="s">
        <v>11</v>
      </c>
      <c r="C3" s="10">
        <v>45000</v>
      </c>
      <c r="D3" s="10">
        <v>25000</v>
      </c>
      <c r="E3" s="10">
        <v>40000</v>
      </c>
      <c r="F3" s="10">
        <v>6800</v>
      </c>
      <c r="G3" s="10">
        <v>10000</v>
      </c>
      <c r="H3" s="10">
        <v>4000</v>
      </c>
      <c r="I3" s="10">
        <v>8000</v>
      </c>
      <c r="J3" s="10">
        <f>SUM(C3:I3)</f>
        <v>138800</v>
      </c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="2" customFormat="1" ht="25" customHeight="1" spans="1:23">
      <c r="A4" s="11">
        <v>2</v>
      </c>
      <c r="B4" s="12" t="s">
        <v>12</v>
      </c>
      <c r="C4" s="13">
        <v>38000</v>
      </c>
      <c r="D4" s="13">
        <v>26000</v>
      </c>
      <c r="E4" s="13">
        <v>45000</v>
      </c>
      <c r="F4" s="13">
        <v>5000</v>
      </c>
      <c r="G4" s="13">
        <v>8000</v>
      </c>
      <c r="H4" s="13">
        <v>6500</v>
      </c>
      <c r="I4" s="13">
        <v>6200</v>
      </c>
      <c r="J4" s="13">
        <f>SUM(C4:I4)</f>
        <v>134700</v>
      </c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</row>
    <row r="5" s="2" customFormat="1" ht="25" customHeight="1" spans="1:23">
      <c r="A5" s="8">
        <v>3</v>
      </c>
      <c r="B5" s="9" t="s">
        <v>13</v>
      </c>
      <c r="C5" s="14">
        <f>C3/$J$3</f>
        <v>0.324207492795389</v>
      </c>
      <c r="D5" s="14">
        <f t="shared" ref="D5:J5" si="0">D3/$J$3</f>
        <v>0.180115273775216</v>
      </c>
      <c r="E5" s="14">
        <f t="shared" si="0"/>
        <v>0.288184438040346</v>
      </c>
      <c r="F5" s="14">
        <f t="shared" si="0"/>
        <v>0.0489913544668588</v>
      </c>
      <c r="G5" s="14">
        <f t="shared" si="0"/>
        <v>0.0720461095100865</v>
      </c>
      <c r="H5" s="14">
        <f t="shared" si="0"/>
        <v>0.0288184438040346</v>
      </c>
      <c r="I5" s="14">
        <f t="shared" si="0"/>
        <v>0.0576368876080692</v>
      </c>
      <c r="J5" s="14">
        <f t="shared" si="0"/>
        <v>1</v>
      </c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="2" customFormat="1" ht="25" customHeight="1" spans="1:23">
      <c r="A6" s="11">
        <v>4</v>
      </c>
      <c r="B6" s="12" t="s">
        <v>14</v>
      </c>
      <c r="C6" s="15">
        <f>C4/$J$4</f>
        <v>0.282108389012621</v>
      </c>
      <c r="D6" s="15">
        <f t="shared" ref="D6:J6" si="1">D4/$J$4</f>
        <v>0.193021529324425</v>
      </c>
      <c r="E6" s="15">
        <f t="shared" si="1"/>
        <v>0.334075723830735</v>
      </c>
      <c r="F6" s="15">
        <f t="shared" si="1"/>
        <v>0.0371195248700817</v>
      </c>
      <c r="G6" s="15">
        <f t="shared" si="1"/>
        <v>0.0593912397921307</v>
      </c>
      <c r="H6" s="15">
        <f t="shared" si="1"/>
        <v>0.0482553823311062</v>
      </c>
      <c r="I6" s="15">
        <f t="shared" si="1"/>
        <v>0.0460282108389013</v>
      </c>
      <c r="J6" s="15">
        <f t="shared" si="1"/>
        <v>1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</row>
    <row r="7" s="2" customFormat="1" ht="25" customHeight="1" spans="1:23">
      <c r="A7" s="8">
        <v>5</v>
      </c>
      <c r="B7" s="9" t="s">
        <v>15</v>
      </c>
      <c r="C7" s="10">
        <f>C4-C3</f>
        <v>-7000</v>
      </c>
      <c r="D7" s="10">
        <f t="shared" ref="D7:J7" si="2">D4-D3</f>
        <v>1000</v>
      </c>
      <c r="E7" s="10">
        <f t="shared" si="2"/>
        <v>5000</v>
      </c>
      <c r="F7" s="10">
        <f t="shared" si="2"/>
        <v>-1800</v>
      </c>
      <c r="G7" s="10">
        <f t="shared" si="2"/>
        <v>-2000</v>
      </c>
      <c r="H7" s="10">
        <f t="shared" si="2"/>
        <v>2500</v>
      </c>
      <c r="I7" s="10">
        <f t="shared" si="2"/>
        <v>-1800</v>
      </c>
      <c r="J7" s="10">
        <f t="shared" si="2"/>
        <v>-4100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</row>
    <row r="8" s="2" customFormat="1" ht="25" customHeight="1" spans="1:23">
      <c r="A8" s="11">
        <v>6</v>
      </c>
      <c r="B8" s="16" t="s">
        <v>16</v>
      </c>
      <c r="C8" s="15">
        <f>C7/C3</f>
        <v>-0.155555555555556</v>
      </c>
      <c r="D8" s="15">
        <f t="shared" ref="D8:J8" si="3">D7/D3</f>
        <v>0.04</v>
      </c>
      <c r="E8" s="15">
        <f t="shared" si="3"/>
        <v>0.125</v>
      </c>
      <c r="F8" s="15">
        <f t="shared" si="3"/>
        <v>-0.264705882352941</v>
      </c>
      <c r="G8" s="15">
        <f t="shared" si="3"/>
        <v>-0.2</v>
      </c>
      <c r="H8" s="15">
        <f t="shared" si="3"/>
        <v>0.625</v>
      </c>
      <c r="I8" s="15">
        <f t="shared" si="3"/>
        <v>-0.225</v>
      </c>
      <c r="J8" s="15">
        <f t="shared" si="3"/>
        <v>-0.0295389048991354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</row>
    <row r="9" s="2" customFormat="1" ht="25" customHeight="1" spans="1:23">
      <c r="A9" s="8">
        <v>7</v>
      </c>
      <c r="B9" s="17" t="s">
        <v>17</v>
      </c>
      <c r="C9" s="18">
        <f>C6-C5</f>
        <v>-0.0420991037827684</v>
      </c>
      <c r="D9" s="18">
        <f t="shared" ref="D9:J9" si="4">D6-D5</f>
        <v>0.0129062555492085</v>
      </c>
      <c r="E9" s="18">
        <f t="shared" si="4"/>
        <v>0.0458912857903891</v>
      </c>
      <c r="F9" s="18">
        <f t="shared" si="4"/>
        <v>-0.0118718295967771</v>
      </c>
      <c r="G9" s="18">
        <f t="shared" si="4"/>
        <v>-0.0126548697179558</v>
      </c>
      <c r="H9" s="18">
        <f t="shared" si="4"/>
        <v>0.0194369385270716</v>
      </c>
      <c r="I9" s="18">
        <f t="shared" si="4"/>
        <v>-0.0116086767691679</v>
      </c>
      <c r="J9" s="18">
        <f t="shared" si="4"/>
        <v>0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</row>
    <row r="10" s="2" customFormat="1" ht="25" customHeight="1" spans="1:23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</row>
    <row r="11" s="2" customFormat="1" ht="25" customHeight="1" spans="1:23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</row>
    <row r="12" s="2" customFormat="1" ht="25" customHeight="1" spans="1:23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</row>
    <row r="13" s="2" customFormat="1" ht="25.75" customHeight="1" spans="1:23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</row>
    <row r="14" s="2" customFormat="1" ht="25" customHeight="1" spans="1:23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</row>
    <row r="15" s="2" customFormat="1" ht="25" customHeight="1" spans="1:23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</row>
    <row r="16" s="2" customFormat="1" ht="25" customHeight="1" spans="1:23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s="2" customFormat="1" ht="25" customHeight="1" spans="1:2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</row>
    <row r="18" s="2" customFormat="1" ht="25" customHeight="1" spans="1:23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</row>
    <row r="19" s="2" customFormat="1" ht="25" customHeight="1" spans="1:23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</row>
    <row r="20" ht="25" customHeight="1" spans="1: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ht="25" customHeight="1" spans="1:20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ht="25" customHeight="1"/>
    <row r="23" ht="25" customHeight="1"/>
    <row r="24" ht="25" customHeight="1"/>
    <row r="25" ht="25" customHeight="1"/>
    <row r="26" ht="20" customHeight="1"/>
  </sheetData>
  <mergeCells count="1">
    <mergeCell ref="A1:J1"/>
  </mergeCells>
  <printOptions horizontalCentered="1"/>
  <pageMargins left="0.25" right="0.25" top="0.75" bottom="0.75" header="0.298611111111111" footer="0.298611111111111"/>
  <pageSetup paperSize="9" scale="93" orientation="landscape" horizontalDpi="600"/>
  <headerFooter/>
  <ignoredErrors>
    <ignoredError sqref="C8:J8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季度人力成本分析表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2020-09-24T07:04:00Z</dcterms:created>
  <dcterms:modified xsi:type="dcterms:W3CDTF">2023-02-01T09:56:51Z</dcterms:modified>
</cp:coreProperties>
</file>