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<sst xmlns="http://schemas.openxmlformats.org/spreadsheetml/2006/main" count="19" uniqueCount="19">
  <si>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sz val="18"/>
        <color theme="0"/>
        <rFont val="微軟雅黑"/>
        <charset val="134"/>
      </rPr>
      <t>202X年</t>
    </r>
    <r>
      <rPr>
        <b/>
        <u/>
        <sz val="18"/>
        <color theme="0"/>
        <rFont val="微軟雅黑"/>
        <charset val="134"/>
      </rPr>
      <t xml:space="preserve">     </t>
    </r>
    <r>
      <rPr>
        <b/>
        <sz val="18"/>
        <color theme="0"/>
        <rFont val="微軟雅黑"/>
        <charset val="134"/>
      </rPr>
      <t>月度人力成本分析</t>
    </r>
  </si>
  <si>
    <r>
      <rPr>
        <b/>
        <sz val="10"/>
        <rFont val="微軟雅黑"/>
        <charset val="134"/>
      </rPr>
      <t>月度人力成本總況：概括</t>
    </r>
    <r>
      <rPr>
        <sz val="10"/>
        <rFont val="微軟雅黑"/>
        <charset val="134"/>
      </rPr>
      <t xml:space="preserve">
</t>
    </r>
  </si>
  <si>
    <t>這裡填寫概括內容</t>
  </si>
  <si>
    <t>型別                        專案</t>
  </si>
  <si>
    <t>人工成本</t>
  </si>
  <si>
    <t>社保費</t>
  </si>
  <si>
    <t>住房公積金</t>
  </si>
  <si>
    <t>其他福利成本</t>
  </si>
  <si>
    <t>招聘成本</t>
  </si>
  <si>
    <t>培訓成本</t>
  </si>
  <si>
    <t>離職成本</t>
  </si>
  <si>
    <t>合計</t>
  </si>
  <si>
    <t>上月費用</t>
  </si>
  <si>
    <t>上月各項費用所佔比例</t>
  </si>
  <si>
    <t>本月費用</t>
  </si>
  <si>
    <t>本月各項費用所佔比例</t>
  </si>
  <si>
    <t>增減額</t>
  </si>
  <si>
    <t>費用浮動比例</t>
  </si>
  <si>
    <t>各項費用所佔比例浮動額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</si>
</sst>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76" formatCode="_-&quot;NT$&quot;* #,##0_-;\-&quot;NT$&quot;* #,##0_-;_-&quot;NT$&quot;* &quot;-&quot;_-;_-@_-"/>
    <numFmt numFmtId="177" formatCode="_-&quot;NT$&quot;* #,##0.00_-;\-&quot;NT$&quot;* #,##0.00_-;_-&quot;NT$&quot;* &quot;-&quot;??_-;_-@_-"/>
    <numFmt numFmtId="178" formatCode="0_ "/>
    <numFmt numFmtId="179" formatCode="0.0%"/>
  </numFmts>
  <fonts count="32">
    <font>
      <sz val="11"/>
      <color theme="1"/>
      <name val="等线"/>
      <charset val="134"/>
      <scheme val="minor"/>
    </font>
    <font>
      <b/>
      <sz val="18"/>
      <color theme="0"/>
      <name val="微软雅黑"/>
      <charset val="134"/>
    </font>
    <font>
      <b/>
      <sz val="14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2"/>
      <name val="微软雅黑"/>
      <charset val="134"/>
    </font>
    <font>
      <b/>
      <sz val="10"/>
      <color theme="3"/>
      <name val="微软雅黑"/>
      <charset val="134"/>
    </font>
    <font>
      <b/>
      <sz val="9"/>
      <color theme="4"/>
      <name val="微软雅黑"/>
      <charset val="134"/>
    </font>
    <font>
      <sz val="10"/>
      <color theme="3"/>
      <name val="微软雅黑"/>
      <charset val="134"/>
    </font>
    <font>
      <sz val="10"/>
      <name val="宋体"/>
      <charset val="134"/>
    </font>
    <font>
      <b/>
      <sz val="10"/>
      <color indexed="57"/>
      <name val="微软雅黑"/>
      <charset val="134"/>
    </font>
    <font>
      <sz val="11"/>
      <color theme="1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u/>
      <sz val="18"/>
      <color theme="0"/>
      <name val="微软雅黑"/>
      <charset val="134"/>
    </font>
  </fonts>
  <fills count="3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16" borderId="9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26" fillId="17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top"/>
    </xf>
    <xf numFmtId="0" fontId="5" fillId="3" borderId="0" xfId="0" applyFont="1" applyFill="1" applyAlignment="1">
      <alignment horizontal="center"/>
    </xf>
    <xf numFmtId="0" fontId="6" fillId="5" borderId="2" xfId="0" applyFont="1" applyFill="1" applyBorder="1" applyAlignment="1">
      <alignment vertical="center"/>
    </xf>
    <xf numFmtId="16" fontId="6" fillId="5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178" fontId="8" fillId="0" borderId="3" xfId="0" applyNumberFormat="1" applyFont="1" applyFill="1" applyBorder="1" applyAlignment="1">
      <alignment horizontal="center" vertical="center" shrinkToFit="1"/>
    </xf>
    <xf numFmtId="0" fontId="7" fillId="6" borderId="3" xfId="0" applyFont="1" applyFill="1" applyBorder="1" applyAlignment="1">
      <alignment horizontal="center" vertical="center" wrapText="1"/>
    </xf>
    <xf numFmtId="9" fontId="8" fillId="0" borderId="3" xfId="0" applyNumberFormat="1" applyFont="1" applyFill="1" applyBorder="1" applyAlignment="1">
      <alignment horizontal="center" vertical="center" shrinkToFit="1"/>
    </xf>
    <xf numFmtId="0" fontId="9" fillId="3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" fontId="10" fillId="0" borderId="4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/>
    </xf>
    <xf numFmtId="178" fontId="4" fillId="6" borderId="0" xfId="0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0" fillId="3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rgbClr val="000000"/>
                </a:solidFill>
                <a:latin typeface="SimSun" panose="02010600030101010101" pitchFamily="7" charset="-122"/>
                <a:ea typeface="SimSun" panose="02010600030101010101" pitchFamily="7" charset="-122"/>
                <a:cs typeface="SimSun" panose="02010600030101010101" pitchFamily="7" charset="-122"/>
              </a:defRPr>
            </a:pPr>
            <a:r>
              <a:rPr lang="zh-CN" altLang="en-US" sz="1100" b="1" i="0" u="none" strike="noStrike" baseline="0">
                <a:solidFill>
                  <a:srgbClr val="000000"/>
                </a:solidFill>
                <a:latin typeface="SimSun" panose="02010600030101010101" pitchFamily="7" charset="-122"/>
                <a:ea typeface="SimSun" panose="02010600030101010101" pitchFamily="7" charset="-122"/>
              </a:rPr>
              <a:t>2011年各月離職率</a:t>
            </a:r>
            <a:endParaRPr lang="zh-CN" altLang="en-US" sz="1100" b="1" i="0" u="none" strike="noStrike" baseline="0">
              <a:solidFill>
                <a:srgbClr val="000000"/>
              </a:solidFill>
              <a:latin typeface="SimSun" panose="02010600030101010101" pitchFamily="7" charset="-122"/>
              <a:ea typeface="SimSun" panose="02010600030101010101" pitchFamily="7" charset="-122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ln w="12700" cap="rnd" cmpd="sng" algn="ctr">
              <a:solidFill>
                <a:srgbClr val="000000"/>
              </a:solidFill>
              <a:prstDash val="solid"/>
              <a:round/>
            </a:ln>
          </c:spPr>
          <c:marker>
            <c:symbol val="diamond"/>
            <c:size val="5"/>
            <c:spPr>
              <a:gradFill rotWithShape="0">
                <a:gsLst>
                  <a:gs pos="0">
                    <a:srgbClr val="8488C4"/>
                  </a:gs>
                  <a:gs pos="53000">
                    <a:srgbClr val="D4DEFF"/>
                  </a:gs>
                  <a:gs pos="83000">
                    <a:srgbClr val="D4DEFF"/>
                  </a:gs>
                  <a:gs pos="100000">
                    <a:srgbClr val="96AB94"/>
                  </a:gs>
                </a:gsLst>
                <a:lin ang="5400000" scaled="1"/>
              </a:gradFill>
              <a:ln w="6350" cap="flat" cmpd="sng" algn="ctr">
                <a:solidFill>
                  <a:srgbClr val="000080"/>
                </a:solidFill>
                <a:prstDash val="solid"/>
                <a:round/>
              </a:ln>
            </c:spPr>
          </c:marker>
          <c:dLbls>
            <c:delete val="1"/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102528"/>
        <c:axId val="82112512"/>
      </c:lineChart>
      <c:catAx>
        <c:axId val="8210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 cap="flat" cmpd="sng" algn="ctr">
            <a:solidFill>
              <a:srgbClr val="000000"/>
            </a:solidFill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rgbClr val="000000"/>
                </a:solidFill>
                <a:latin typeface="SimSun" panose="02010600030101010101" pitchFamily="7" charset="-122"/>
                <a:ea typeface="SimSun" panose="02010600030101010101" pitchFamily="7" charset="-122"/>
                <a:cs typeface="SimSun" panose="02010600030101010101" pitchFamily="7" charset="-122"/>
              </a:defRPr>
            </a:pPr>
          </a:p>
        </c:txPr>
        <c:crossAx val="82112512"/>
        <c:crosses val="autoZero"/>
        <c:auto val="1"/>
        <c:lblAlgn val="ctr"/>
        <c:lblOffset val="100"/>
        <c:tickLblSkip val="1"/>
        <c:noMultiLvlLbl val="0"/>
      </c:catAx>
      <c:valAx>
        <c:axId val="821125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969696"/>
              </a:solidFill>
              <a:prstDash val="solid"/>
              <a:round/>
            </a:ln>
          </c:spPr>
        </c:majorGridlines>
        <c:numFmt formatCode="General" sourceLinked="1"/>
        <c:majorTickMark val="in"/>
        <c:minorTickMark val="none"/>
        <c:tickLblPos val="nextTo"/>
        <c:spPr>
          <a:ln w="9525" cap="flat" cmpd="sng" algn="ctr">
            <a:noFill/>
            <a:prstDash val="solid"/>
            <a:round/>
          </a:ln>
        </c:spPr>
        <c:txPr>
          <a:bodyPr rot="0" spcFirstLastPara="0" vertOverflow="ellipsis" vert="horz" wrap="square" anchor="ctr" anchorCtr="1"/>
          <a:lstStyle/>
          <a:p>
            <a:pPr>
              <a:defRPr lang="zh-CN" sz="925" b="0" i="0" u="none" strike="noStrike" kern="1200" baseline="0">
                <a:solidFill>
                  <a:srgbClr val="000000"/>
                </a:solidFill>
                <a:latin typeface="SimSun" panose="02010600030101010101" pitchFamily="7" charset="-122"/>
                <a:ea typeface="SimSun" panose="02010600030101010101" pitchFamily="7" charset="-122"/>
                <a:cs typeface="SimSun" panose="02010600030101010101" pitchFamily="7" charset="-122"/>
              </a:defRPr>
            </a:pPr>
          </a:p>
        </c:txPr>
        <c:crossAx val="82102528"/>
        <c:crosses val="autoZero"/>
        <c:crossBetween val="between"/>
      </c:valAx>
      <c:spPr>
        <a:gradFill rotWithShape="0">
          <a:gsLst>
            <a:gs pos="0">
              <a:srgbClr val="FF99CC"/>
            </a:gs>
            <a:gs pos="100000">
              <a:srgbClr val="FFFFFF"/>
            </a:gs>
          </a:gsLst>
          <a:lin ang="2700000" scaled="1"/>
        </a:gra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zh-CN" sz="1100" b="0" i="0" u="none" strike="noStrike" baseline="0">
          <a:solidFill>
            <a:srgbClr val="000000"/>
          </a:solidFill>
          <a:latin typeface="SimSun" panose="02010600030101010101" pitchFamily="7" charset="-122"/>
          <a:ea typeface="SimSun" panose="02010600030101010101" pitchFamily="7" charset="-122"/>
          <a:cs typeface="SimSun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850" b="1" i="0" u="none" strike="noStrike" kern="1200" baseline="0">
                <a:solidFill>
                  <a:srgbClr val="000000"/>
                </a:solidFill>
                <a:latin typeface="SimSun" panose="02010600030101010101" pitchFamily="7" charset="-122"/>
                <a:ea typeface="SimSun" panose="02010600030101010101" pitchFamily="7" charset="-122"/>
                <a:cs typeface="SimSun" panose="02010600030101010101" pitchFamily="7" charset="-122"/>
              </a:defRPr>
            </a:pPr>
            <a:r>
              <a:rPr lang="zh-CN" altLang="en-US"/>
              <a:t>試用期離職情況</a:t>
            </a:r>
            <a:endParaRPr lang="zh-CN" altLang="en-US"/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rgbClr val="000000"/>
                    </a:solidFill>
                    <a:latin typeface="SimSun" panose="02010600030101010101" pitchFamily="7" charset="-122"/>
                    <a:ea typeface="SimSun" panose="02010600030101010101" pitchFamily="7" charset="-122"/>
                    <a:cs typeface="SimSun" panose="02010600030101010101" pitchFamily="7" charset="-122"/>
                  </a:defRPr>
                </a:pPr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ptCount val="0"/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rot="0" spcFirstLastPara="0" vertOverflow="ellipsis" vert="horz" wrap="square" anchor="ctr" anchorCtr="1"/>
        <a:lstStyle/>
        <a:p>
          <a:pPr>
            <a:defRPr lang="zh-CN" sz="735" b="0" i="0" u="none" strike="noStrike" kern="1200" baseline="0">
              <a:solidFill>
                <a:srgbClr val="000000"/>
              </a:solidFill>
              <a:latin typeface="SimSun" panose="02010600030101010101" pitchFamily="7" charset="-122"/>
              <a:ea typeface="SimSun" panose="02010600030101010101" pitchFamily="7" charset="-122"/>
              <a:cs typeface="SimSun" panose="02010600030101010101" pitchFamily="7" charset="-122"/>
            </a:defRPr>
          </a:pPr>
        </a:p>
      </c:txPr>
    </c:legend>
    <c:plotVisOnly val="1"/>
    <c:dispBlanksAs val="zero"/>
    <c:showDLblsOverMax val="0"/>
  </c:chart>
  <c:spPr>
    <a:solidFill>
      <a:srgbClr val="FFFFFF"/>
    </a:solidFill>
    <a:ln w="3175" cap="flat" cmpd="sng" algn="ctr">
      <a:solidFill>
        <a:srgbClr val="000000"/>
      </a:solidFill>
      <a:prstDash val="solid"/>
      <a:round/>
    </a:ln>
  </c:spPr>
  <c:txPr>
    <a:bodyPr/>
    <a:lstStyle/>
    <a:p>
      <a:pPr>
        <a:defRPr lang="zh-CN" sz="850" b="0" i="0" u="none" strike="noStrike" baseline="0">
          <a:solidFill>
            <a:srgbClr val="000000"/>
          </a:solidFill>
          <a:latin typeface="SimSun" panose="02010600030101010101" pitchFamily="7" charset="-122"/>
          <a:ea typeface="SimSun" panose="02010600030101010101" pitchFamily="7" charset="-122"/>
          <a:cs typeface="SimSun" panose="02010600030101010101" pitchFamily="7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accent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  <a:r>
              <a:rPr lang="zh-CN" altLang="en-US" sz="1400" b="1">
                <a:solidFill>
                  <a:schemeClr val="accent1"/>
                </a:solidFill>
                <a:latin typeface="Microsoft YaHei" panose="020B0503020204020204" pitchFamily="34" charset="-122"/>
                <a:ea typeface="Microsoft YaHei" panose="020B0503020204020204" pitchFamily="34" charset="-122"/>
              </a:rPr>
              <a:t>本月人力成本</a:t>
            </a:r>
            <a:endParaRPr lang="zh-CN" altLang="en-US" sz="1400" b="1">
              <a:solidFill>
                <a:schemeClr val="accent1"/>
              </a:solidFill>
              <a:latin typeface="Microsoft YaHei" panose="020B0503020204020204" pitchFamily="34" charset="-122"/>
              <a:ea typeface="Microsoft YaHei" panose="020B0503020204020204" pitchFamily="34" charset="-122"/>
            </a:endParaRPr>
          </a:p>
        </c:rich>
      </c:tx>
      <c:layout>
        <c:manualLayout>
          <c:xMode val="edge"/>
          <c:yMode val="edge"/>
          <c:x val="0.0670930628619006"/>
          <c:y val="0.022565124758770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spPr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</c:dPt>
          <c:dPt>
            <c:idx val="4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</c:dPt>
          <c:dPt>
            <c:idx val="5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dPt>
            <c:idx val="6"/>
            <c:bubble3D val="0"/>
            <c:spPr>
              <a:solidFill>
                <a:schemeClr val="accent6">
                  <a:shade val="47000"/>
                </a:schemeClr>
              </a:solidFill>
              <a:ln w="19050">
                <a:noFill/>
              </a:ln>
              <a:effectLst/>
            </c:spPr>
          </c:dPt>
          <c:dLbls>
            <c:dLbl>
              <c:idx val="4"/>
              <c:layout/>
              <c:dLblPos val="inEnd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1000" b="1" i="0" u="none" strike="noStrike" kern="1200" baseline="0">
                    <a:solidFill>
                      <a:schemeClr val="tx2"/>
                    </a:solidFill>
                    <a:latin typeface="Microsoft YaHei" panose="020B0503020204020204" pitchFamily="34" charset="-122"/>
                    <a:ea typeface="Microsoft YaHei" panose="020B0503020204020204" pitchFamily="34" charset="-122"/>
                    <a:cs typeface="+mn-cs"/>
                  </a:defRPr>
                </a:pPr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Sheet2!$C$4:$I$4</c:f>
              <c:strCache>
                <c:ptCount val="7"/>
                <c:pt idx="0" c:formatCode="d\-mmm">
                  <c:v>人工成本</c:v>
                </c:pt>
                <c:pt idx="1" c:formatCode="d\-mmm">
                  <c:v>社保費</c:v>
                </c:pt>
                <c:pt idx="2" c:formatCode="d\-mmm">
                  <c:v>住房公積金</c:v>
                </c:pt>
                <c:pt idx="3" c:formatCode="d\-mmm">
                  <c:v>其他福利成本</c:v>
                </c:pt>
                <c:pt idx="4" c:formatCode="d\-mmm">
                  <c:v>招聘成本</c:v>
                </c:pt>
                <c:pt idx="5" c:formatCode="d\-mmm">
                  <c:v>培訓成本</c:v>
                </c:pt>
                <c:pt idx="6" c:formatCode="d\-mmm">
                  <c:v>離職成本</c:v>
                </c:pt>
              </c:strCache>
            </c:strRef>
          </c:cat>
          <c:val>
            <c:numRef>
              <c:f>Sheet2!$C$5:$I$5</c:f>
              <c:numCache>
                <c:formatCode>0_ </c:formatCode>
                <c:ptCount val="7"/>
                <c:pt idx="0">
                  <c:v>20000</c:v>
                </c:pt>
                <c:pt idx="1">
                  <c:v>10000</c:v>
                </c:pt>
                <c:pt idx="2">
                  <c:v>2000</c:v>
                </c:pt>
                <c:pt idx="3">
                  <c:v>5000</c:v>
                </c:pt>
                <c:pt idx="4">
                  <c:v>10000</c:v>
                </c:pt>
                <c:pt idx="5">
                  <c:v>5000</c:v>
                </c:pt>
                <c:pt idx="6">
                  <c:v>2000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7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zh-CN" sz="1400" b="1" i="0" u="none" strike="noStrike" kern="1200" spc="0" baseline="0">
                <a:solidFill>
                  <a:schemeClr val="accent1"/>
                </a:solidFill>
                <a:latin typeface="Microsoft YaHei" panose="020B0503020204020204" pitchFamily="34" charset="-122"/>
                <a:ea typeface="Microsoft YaHei" panose="020B0503020204020204" pitchFamily="34" charset="-122"/>
                <a:cs typeface="+mn-cs"/>
              </a:defRPr>
            </a:pPr>
            <a:r>
              <a:rPr lang="zh-CN" altLang="en-US" b="1">
                <a:solidFill>
                  <a:schemeClr val="accent1"/>
                </a:solidFill>
                <a:latin typeface="Microsoft YaHei" panose="020B0503020204020204" pitchFamily="34" charset="-122"/>
                <a:ea typeface="Microsoft YaHei" panose="020B0503020204020204" pitchFamily="34" charset="-122"/>
              </a:rPr>
              <a:t>月度人力成本對比</a:t>
            </a:r>
            <a:endParaRPr lang="zh-CN" altLang="en-US" b="1">
              <a:solidFill>
                <a:schemeClr val="accent1"/>
              </a:solidFill>
              <a:latin typeface="Microsoft YaHei" panose="020B0503020204020204" pitchFamily="34" charset="-122"/>
              <a:ea typeface="Microsoft YaHei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00027096235876"/>
          <c:y val="0.295310294497064"/>
          <c:w val="0.810870526484164"/>
          <c:h val="0.604933443917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"上月費用"</c:f>
              <c:strCache>
                <c:ptCount val="1"/>
                <c:pt idx="0">
                  <c:v>上月費用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Sheet2!$C$4:$I$4</c:f>
              <c:strCache>
                <c:ptCount val="7"/>
                <c:pt idx="0" c:formatCode="d\-mmm">
                  <c:v>人工成本</c:v>
                </c:pt>
                <c:pt idx="1" c:formatCode="d\-mmm">
                  <c:v>社保費</c:v>
                </c:pt>
                <c:pt idx="2" c:formatCode="d\-mmm">
                  <c:v>住房公積金</c:v>
                </c:pt>
                <c:pt idx="3" c:formatCode="d\-mmm">
                  <c:v>其他福利成本</c:v>
                </c:pt>
                <c:pt idx="4" c:formatCode="d\-mmm">
                  <c:v>招聘成本</c:v>
                </c:pt>
                <c:pt idx="5" c:formatCode="d\-mmm">
                  <c:v>培訓成本</c:v>
                </c:pt>
                <c:pt idx="6" c:formatCode="d\-mmm">
                  <c:v>離職成本</c:v>
                </c:pt>
              </c:strCache>
            </c:strRef>
          </c:cat>
          <c:val>
            <c:numRef>
              <c:f>Sheet2!$C$5:$I$5</c:f>
              <c:numCache>
                <c:formatCode>0_ </c:formatCode>
                <c:ptCount val="7"/>
                <c:pt idx="0">
                  <c:v>20000</c:v>
                </c:pt>
                <c:pt idx="1">
                  <c:v>10000</c:v>
                </c:pt>
                <c:pt idx="2">
                  <c:v>2000</c:v>
                </c:pt>
                <c:pt idx="3">
                  <c:v>5000</c:v>
                </c:pt>
                <c:pt idx="4">
                  <c:v>10000</c:v>
                </c:pt>
                <c:pt idx="5">
                  <c:v>5000</c:v>
                </c:pt>
                <c:pt idx="6">
                  <c:v>2000</c:v>
                </c:pt>
              </c:numCache>
            </c:numRef>
          </c:val>
        </c:ser>
        <c:ser>
          <c:idx val="1"/>
          <c:order val="1"/>
          <c:tx>
            <c:strRef>
              <c:f>"本月費用"</c:f>
              <c:strCache>
                <c:ptCount val="1"/>
                <c:pt idx="0">
                  <c:v>本月費用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Sheet2!$C$4:$I$4</c:f>
              <c:strCache>
                <c:ptCount val="7"/>
                <c:pt idx="0" c:formatCode="d\-mmm">
                  <c:v>人工成本</c:v>
                </c:pt>
                <c:pt idx="1" c:formatCode="d\-mmm">
                  <c:v>社保費</c:v>
                </c:pt>
                <c:pt idx="2" c:formatCode="d\-mmm">
                  <c:v>住房公積金</c:v>
                </c:pt>
                <c:pt idx="3" c:formatCode="d\-mmm">
                  <c:v>其他福利成本</c:v>
                </c:pt>
                <c:pt idx="4" c:formatCode="d\-mmm">
                  <c:v>招聘成本</c:v>
                </c:pt>
                <c:pt idx="5" c:formatCode="d\-mmm">
                  <c:v>培訓成本</c:v>
                </c:pt>
                <c:pt idx="6" c:formatCode="d\-mmm">
                  <c:v>離職成本</c:v>
                </c:pt>
              </c:strCache>
            </c:strRef>
          </c:cat>
          <c:val>
            <c:numRef>
              <c:f>Sheet2!$C$7:$I$7</c:f>
              <c:numCache>
                <c:formatCode>0_ </c:formatCode>
                <c:ptCount val="7"/>
                <c:pt idx="0">
                  <c:v>12000</c:v>
                </c:pt>
                <c:pt idx="1">
                  <c:v>11000</c:v>
                </c:pt>
                <c:pt idx="2">
                  <c:v>6000</c:v>
                </c:pt>
                <c:pt idx="3">
                  <c:v>3000</c:v>
                </c:pt>
                <c:pt idx="4">
                  <c:v>10000</c:v>
                </c:pt>
                <c:pt idx="5">
                  <c:v>3000</c:v>
                </c:pt>
                <c:pt idx="6">
                  <c:v>3000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42"/>
        <c:axId val="83554688"/>
        <c:axId val="83556224"/>
      </c:barChart>
      <c:lineChart>
        <c:grouping val="standard"/>
        <c:varyColors val="0"/>
        <c:ser>
          <c:idx val="2"/>
          <c:order val="2"/>
          <c:tx>
            <c:strRef>
              <c:f>"浮動比"</c:f>
              <c:strCache>
                <c:ptCount val="1"/>
                <c:pt idx="0">
                  <c:v>浮動比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val>
            <c:numRef>
              <c:f>Sheet2!$C$10:$I$10</c:f>
              <c:numCache>
                <c:formatCode>0%</c:formatCode>
                <c:ptCount val="7"/>
                <c:pt idx="0">
                  <c:v>-0.666666666666667</c:v>
                </c:pt>
                <c:pt idx="1">
                  <c:v>0.0909090909090909</c:v>
                </c:pt>
                <c:pt idx="2">
                  <c:v>0.666666666666667</c:v>
                </c:pt>
                <c:pt idx="3">
                  <c:v>-0.666666666666667</c:v>
                </c:pt>
                <c:pt idx="4">
                  <c:v>0</c:v>
                </c:pt>
                <c:pt idx="5">
                  <c:v>-0.666666666666667</c:v>
                </c:pt>
                <c:pt idx="6">
                  <c:v>0.333333333333333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1"/>
        <c:axId val="83825792"/>
        <c:axId val="83557760"/>
      </c:lineChart>
      <c:catAx>
        <c:axId val="83554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556224"/>
        <c:crosses val="autoZero"/>
        <c:auto val="1"/>
        <c:lblAlgn val="ctr"/>
        <c:lblOffset val="100"/>
        <c:noMultiLvlLbl val="0"/>
      </c:catAx>
      <c:valAx>
        <c:axId val="83556224"/>
        <c:scaling>
          <c:orientation val="minMax"/>
          <c:max val="25000"/>
          <c:min val="-13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</a:p>
        </c:txPr>
        <c:crossAx val="83554688"/>
        <c:crosses val="autoZero"/>
        <c:crossBetween val="between"/>
      </c:valAx>
      <c:catAx>
        <c:axId val="83825792"/>
        <c:scaling>
          <c:orientation val="minMax"/>
        </c:scaling>
        <c:delete val="1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557760"/>
        <c:crosses val="autoZero"/>
        <c:auto val="1"/>
        <c:lblAlgn val="ctr"/>
        <c:lblOffset val="100"/>
        <c:noMultiLvlLbl val="0"/>
      </c:catAx>
      <c:valAx>
        <c:axId val="83557760"/>
        <c:scaling>
          <c:orientation val="minMax"/>
          <c:max val="1"/>
          <c:min val="-1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83825792"/>
        <c:crosses val="max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" panose="020B0503020204020204" pitchFamily="34" charset="-122"/>
              <a:ea typeface="Microsoft YaHei" panose="020B0503020204020204" pitchFamily="34" charset="-122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2</xdr:row>
      <xdr:rowOff>0</xdr:rowOff>
    </xdr:from>
    <xdr:to>
      <xdr:col>22</xdr:col>
      <xdr:colOff>0</xdr:colOff>
      <xdr:row>2</xdr:row>
      <xdr:rowOff>0</xdr:rowOff>
    </xdr:to>
    <xdr:graphicFrame>
      <xdr:nvGraphicFramePr>
        <xdr:cNvPr id="2" name="Chart 1"/>
        <xdr:cNvGraphicFramePr/>
      </xdr:nvGraphicFramePr>
      <xdr:xfrm>
        <a:off x="308610" y="762000"/>
        <a:ext cx="14128115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11</xdr:row>
      <xdr:rowOff>0</xdr:rowOff>
    </xdr:from>
    <xdr:to>
      <xdr:col>16</xdr:col>
      <xdr:colOff>466725</xdr:colOff>
      <xdr:row>11</xdr:row>
      <xdr:rowOff>0</xdr:rowOff>
    </xdr:to>
    <xdr:graphicFrame>
      <xdr:nvGraphicFramePr>
        <xdr:cNvPr id="7" name="Chart 43"/>
        <xdr:cNvGraphicFramePr/>
      </xdr:nvGraphicFramePr>
      <xdr:xfrm>
        <a:off x="7799705" y="4189730"/>
        <a:ext cx="3400425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575641</xdr:colOff>
      <xdr:row>3</xdr:row>
      <xdr:rowOff>0</xdr:rowOff>
    </xdr:from>
    <xdr:to>
      <xdr:col>15</xdr:col>
      <xdr:colOff>150122</xdr:colOff>
      <xdr:row>11</xdr:row>
      <xdr:rowOff>0</xdr:rowOff>
    </xdr:to>
    <xdr:graphicFrame>
      <xdr:nvGraphicFramePr>
        <xdr:cNvPr id="16" name="圖表 15"/>
        <xdr:cNvGraphicFramePr/>
      </xdr:nvGraphicFramePr>
      <xdr:xfrm>
        <a:off x="6988175" y="1571625"/>
        <a:ext cx="3277870" cy="26181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588066</xdr:colOff>
      <xdr:row>3</xdr:row>
      <xdr:rowOff>0</xdr:rowOff>
    </xdr:from>
    <xdr:to>
      <xdr:col>21</xdr:col>
      <xdr:colOff>658468</xdr:colOff>
      <xdr:row>11</xdr:row>
      <xdr:rowOff>0</xdr:rowOff>
    </xdr:to>
    <xdr:graphicFrame>
      <xdr:nvGraphicFramePr>
        <xdr:cNvPr id="17" name="圖表 16"/>
        <xdr:cNvGraphicFramePr/>
      </xdr:nvGraphicFramePr>
      <xdr:xfrm>
        <a:off x="10086975" y="1571625"/>
        <a:ext cx="4349750" cy="26181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4ot2hzvm">
      <a:dk1>
        <a:srgbClr val="000000"/>
      </a:dk1>
      <a:lt1>
        <a:srgbClr val="FFFFFF"/>
      </a:lt1>
      <a:dk2>
        <a:srgbClr val="44546A"/>
      </a:dk2>
      <a:lt2>
        <a:srgbClr val="E6E5E5"/>
      </a:lt2>
      <a:accent1>
        <a:srgbClr val="F97B6E"/>
      </a:accent1>
      <a:accent2>
        <a:srgbClr val="FACC7E"/>
      </a:accent2>
      <a:accent3>
        <a:srgbClr val="5EC8FA"/>
      </a:accent3>
      <a:accent4>
        <a:srgbClr val="8CD092"/>
      </a:accent4>
      <a:accent5>
        <a:srgbClr val="8CE8E4"/>
      </a:accent5>
      <a:accent6>
        <a:srgbClr val="F282A5"/>
      </a:accent6>
      <a:hlink>
        <a:srgbClr val="10BBF8"/>
      </a:hlink>
      <a:folHlink>
        <a:srgbClr val="2FBFC3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3"/>
  <sheetViews>
    <sheetView showGridLines="0" tabSelected="1" zoomScale="115" zoomScaleNormal="115" workbookViewId="0">
      <selection activeCell="B4" sqref="B4:J11"/>
    </sheetView>
  </sheetViews>
  <sheetFormatPr defaultColWidth="9" defaultRowHeight="13.8"/>
  <cols>
    <col min="1" max="1" width="4.5" customWidth="1"/>
    <col min="2" max="2" width="18.75" customWidth="1"/>
    <col min="3" max="3" width="11.6296296296296" customWidth="1"/>
    <col min="5" max="5" width="11" customWidth="1"/>
    <col min="6" max="6" width="11.6296296296296" customWidth="1"/>
    <col min="23" max="23" width="4.12962962962963" customWidth="1"/>
  </cols>
  <sheetData>
    <row r="1" ht="34.5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5.5" customHeight="1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8"/>
      <c r="V2" s="18"/>
      <c r="W2" s="18"/>
    </row>
    <row r="3" ht="63.75" customHeight="1" spans="1:23">
      <c r="A3" s="2"/>
      <c r="B3" s="3" t="s">
        <v>1</v>
      </c>
      <c r="C3" s="3"/>
      <c r="D3" s="4" t="s">
        <v>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18"/>
    </row>
    <row r="4" ht="31.5" customHeight="1" spans="1:23">
      <c r="A4" s="5"/>
      <c r="B4" s="6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8"/>
    </row>
    <row r="5" ht="24.95" customHeight="1" spans="1:23">
      <c r="A5" s="5"/>
      <c r="B5" s="8" t="s">
        <v>12</v>
      </c>
      <c r="C5" s="9">
        <v>20000</v>
      </c>
      <c r="D5" s="9">
        <v>10000</v>
      </c>
      <c r="E5" s="9">
        <v>2000</v>
      </c>
      <c r="F5" s="9">
        <v>5000</v>
      </c>
      <c r="G5" s="9">
        <v>10000</v>
      </c>
      <c r="H5" s="9">
        <v>5000</v>
      </c>
      <c r="I5" s="9">
        <v>2000</v>
      </c>
      <c r="J5" s="9">
        <f>SUM(C5:I5)</f>
        <v>54000</v>
      </c>
      <c r="K5" s="16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</row>
    <row r="6" ht="24.95" customHeight="1" spans="1:23">
      <c r="A6" s="5"/>
      <c r="B6" s="10" t="s">
        <v>13</v>
      </c>
      <c r="C6" s="11">
        <f>C$5/$J$5</f>
        <v>0.37037037037037</v>
      </c>
      <c r="D6" s="11">
        <f t="shared" ref="D6:J6" si="0">D$5/$J$5</f>
        <v>0.185185185185185</v>
      </c>
      <c r="E6" s="11">
        <f t="shared" si="0"/>
        <v>0.037037037037037</v>
      </c>
      <c r="F6" s="11">
        <f t="shared" si="0"/>
        <v>0.0925925925925926</v>
      </c>
      <c r="G6" s="11">
        <f t="shared" si="0"/>
        <v>0.185185185185185</v>
      </c>
      <c r="H6" s="11">
        <f t="shared" si="0"/>
        <v>0.0925925925925926</v>
      </c>
      <c r="I6" s="11">
        <f t="shared" si="0"/>
        <v>0.037037037037037</v>
      </c>
      <c r="J6" s="11">
        <f t="shared" si="0"/>
        <v>1</v>
      </c>
      <c r="K6" s="16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8"/>
    </row>
    <row r="7" ht="24.95" customHeight="1" spans="1:23">
      <c r="A7" s="5"/>
      <c r="B7" s="8" t="s">
        <v>14</v>
      </c>
      <c r="C7" s="9">
        <v>12000</v>
      </c>
      <c r="D7" s="9">
        <v>11000</v>
      </c>
      <c r="E7" s="9">
        <v>6000</v>
      </c>
      <c r="F7" s="9">
        <v>3000</v>
      </c>
      <c r="G7" s="9">
        <v>10000</v>
      </c>
      <c r="H7" s="9">
        <v>3000</v>
      </c>
      <c r="I7" s="9">
        <v>3000</v>
      </c>
      <c r="J7" s="9">
        <f>SUM(C7:I7)</f>
        <v>48000</v>
      </c>
      <c r="K7" s="16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8"/>
    </row>
    <row r="8" ht="24.95" customHeight="1" spans="1:23">
      <c r="A8" s="5"/>
      <c r="B8" s="10" t="s">
        <v>15</v>
      </c>
      <c r="C8" s="11">
        <f>C$7/$J$7</f>
        <v>0.25</v>
      </c>
      <c r="D8" s="11">
        <f t="shared" ref="D8:J8" si="1">D$7/$J$7</f>
        <v>0.229166666666667</v>
      </c>
      <c r="E8" s="11">
        <f t="shared" si="1"/>
        <v>0.125</v>
      </c>
      <c r="F8" s="11">
        <f t="shared" si="1"/>
        <v>0.0625</v>
      </c>
      <c r="G8" s="11">
        <f t="shared" si="1"/>
        <v>0.208333333333333</v>
      </c>
      <c r="H8" s="11">
        <f t="shared" si="1"/>
        <v>0.0625</v>
      </c>
      <c r="I8" s="11">
        <f t="shared" si="1"/>
        <v>0.0625</v>
      </c>
      <c r="J8" s="11">
        <f t="shared" si="1"/>
        <v>1</v>
      </c>
      <c r="K8" s="16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ht="24.95" customHeight="1" spans="1:23">
      <c r="A9" s="5"/>
      <c r="B9" s="8" t="s">
        <v>16</v>
      </c>
      <c r="C9" s="9">
        <f>C7-C5</f>
        <v>-8000</v>
      </c>
      <c r="D9" s="9">
        <f t="shared" ref="D9:I9" si="2">D7-D5</f>
        <v>1000</v>
      </c>
      <c r="E9" s="9">
        <f t="shared" si="2"/>
        <v>4000</v>
      </c>
      <c r="F9" s="9">
        <f t="shared" si="2"/>
        <v>-2000</v>
      </c>
      <c r="G9" s="9">
        <f t="shared" si="2"/>
        <v>0</v>
      </c>
      <c r="H9" s="9">
        <f t="shared" si="2"/>
        <v>-2000</v>
      </c>
      <c r="I9" s="9">
        <f t="shared" si="2"/>
        <v>1000</v>
      </c>
      <c r="J9" s="9">
        <f>SUM(C9:I9)</f>
        <v>-6000</v>
      </c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ht="24.95" customHeight="1" spans="1:23">
      <c r="A10" s="5"/>
      <c r="B10" s="8" t="s">
        <v>17</v>
      </c>
      <c r="C10" s="11">
        <f>C9/C7</f>
        <v>-0.666666666666667</v>
      </c>
      <c r="D10" s="11">
        <f t="shared" ref="D10:J10" si="3">D9/D7</f>
        <v>0.0909090909090909</v>
      </c>
      <c r="E10" s="11">
        <f t="shared" si="3"/>
        <v>0.666666666666667</v>
      </c>
      <c r="F10" s="11">
        <f t="shared" si="3"/>
        <v>-0.666666666666667</v>
      </c>
      <c r="G10" s="11">
        <f t="shared" si="3"/>
        <v>0</v>
      </c>
      <c r="H10" s="11">
        <f t="shared" si="3"/>
        <v>-0.666666666666667</v>
      </c>
      <c r="I10" s="11">
        <f t="shared" si="3"/>
        <v>0.333333333333333</v>
      </c>
      <c r="J10" s="11">
        <f t="shared" si="3"/>
        <v>-0.125</v>
      </c>
      <c r="K10" s="16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ht="24.95" customHeight="1" spans="1:23">
      <c r="A11" s="5"/>
      <c r="B11" s="10" t="s">
        <v>18</v>
      </c>
      <c r="C11" s="11">
        <f>C8-C6</f>
        <v>-0.12037037037037</v>
      </c>
      <c r="D11" s="11">
        <f t="shared" ref="D11:J11" si="4">D8-D6</f>
        <v>0.0439814814814815</v>
      </c>
      <c r="E11" s="11">
        <f t="shared" si="4"/>
        <v>0.087962962962963</v>
      </c>
      <c r="F11" s="11">
        <f t="shared" si="4"/>
        <v>-0.0300925925925926</v>
      </c>
      <c r="G11" s="11">
        <f t="shared" si="4"/>
        <v>0.0231481481481482</v>
      </c>
      <c r="H11" s="11">
        <f t="shared" si="4"/>
        <v>-0.0300925925925926</v>
      </c>
      <c r="I11" s="11">
        <f t="shared" si="4"/>
        <v>0.025462962962963</v>
      </c>
      <c r="J11" s="11">
        <f t="shared" si="4"/>
        <v>0</v>
      </c>
      <c r="K11" s="16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ht="24.95" customHeight="1" spans="1:2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9"/>
      <c r="U12" s="19"/>
      <c r="V12" s="19"/>
      <c r="W12" s="19"/>
    </row>
    <row r="13" spans="1:2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</sheetData>
  <mergeCells count="3">
    <mergeCell ref="A1:W1"/>
    <mergeCell ref="B3:C3"/>
    <mergeCell ref="D3:V3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2015-06-05T18:19:00Z</dcterms:created>
  <dcterms:modified xsi:type="dcterms:W3CDTF">2023-02-01T09:57:03Z</dcterms:modified>
</cp:coreProperties>
</file>