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definedNames>
    <definedName name="_xlnm.Print_Area" localSheetId="0">Sheet1!$A$1:$J$49</definedName>
  </definedNames>
  <calcPr calcId="144525"/>
</workbook>
</file>

<file path=xl/sharedStrings.xml><?xml version="1.0" encoding="utf-8"?>
<sst xmlns="http://schemas.openxmlformats.org/spreadsheetml/2006/main" count="24" uniqueCount="24">
  <si>
    <r>
      <rPr>
        <b/>
        <sz val="22"/>
        <rFont val="Microsoft YaHei UI"/>
        <charset val="134"/>
      </rPr>
      <t xml:space="preserve">人事情況分析表 </t>
    </r>
    <r>
      <rPr>
        <b/>
        <sz val="22"/>
        <color theme="0" tint="-0.499984740745262"/>
        <rFont val="Microsoft YaHei UI"/>
        <charset val="134"/>
      </rPr>
      <t xml:space="preserve"> </t>
    </r>
    <r>
      <rPr>
        <sz val="12"/>
        <color theme="0" tint="-0.499984740745262"/>
        <rFont val="Microsoft YaHei UI"/>
        <charset val="134"/>
      </rPr>
      <t>Personnel situation analysis</t>
    </r>
  </si>
  <si>
    <t>序號</t>
  </si>
  <si>
    <t>部門</t>
  </si>
  <si>
    <t>在崗人數</t>
  </si>
  <si>
    <t>本期入職</t>
  </si>
  <si>
    <t>本期離職</t>
  </si>
  <si>
    <t>定編人數</t>
  </si>
  <si>
    <t>當前狀態</t>
  </si>
  <si>
    <t>偏差值</t>
  </si>
  <si>
    <t>部門A</t>
  </si>
  <si>
    <t>1. 本表格可用於企業人力資源日常分析使用；</t>
  </si>
  <si>
    <t>部門B</t>
  </si>
  <si>
    <t>2. 表格內建公式，填寫基礎資料後，將自動生成統計及圖表資訊；</t>
  </si>
  <si>
    <t>部門C</t>
  </si>
  <si>
    <t>3. 表格已預設為A4版面，可直接列印；</t>
  </si>
  <si>
    <t>部門D</t>
  </si>
  <si>
    <t>部門E</t>
  </si>
  <si>
    <t>（本說明文字不被列印）</t>
  </si>
  <si>
    <t>部門F</t>
  </si>
  <si>
    <t>已收費</t>
  </si>
  <si>
    <t>部門G</t>
  </si>
  <si>
    <t>待收費</t>
  </si>
  <si>
    <t>合計</t>
  </si>
  <si>
    <t>人
力
情
況
簡
述</t>
  </si>
</sst>
</file>

<file path=xl/styles.xml><?xml version="1.0" encoding="utf-8"?>
<styleSheet xmlns="http://schemas.openxmlformats.org/spreadsheetml/2006/main">
  <numFmts count="6">
    <numFmt numFmtId="176" formatCode="_ * #,##0_ ;_ * \-#,##0_ ;_ * &quot;-&quot;_ ;_ @_ "/>
    <numFmt numFmtId="177" formatCode="_ * #,##0.00_ ;_ * \-#,##0.00_ ;_ * &quot;-&quot;??_ ;_ @_ "/>
    <numFmt numFmtId="178" formatCode="_ &quot;￥&quot;* #,##0_ ;_ &quot;￥&quot;* \-#,##0_ ;_ &quot;￥&quot;* &quot;-&quot;_ ;_ @_ "/>
    <numFmt numFmtId="179" formatCode="_ &quot;￥&quot;* #,##0.00_ ;_ &quot;￥&quot;* \-#,##0.00_ ;_ &quot;￥&quot;* &quot;-&quot;??_ ;_ @_ "/>
    <numFmt numFmtId="180" formatCode="0_ ;[Red]\-0\ "/>
    <numFmt numFmtId="181" formatCode="#,##0_ "/>
  </numFmts>
  <fonts count="30">
    <font>
      <sz val="11"/>
      <color theme="1"/>
      <name val="等线"/>
      <charset val="134"/>
      <scheme val="minor"/>
    </font>
    <font>
      <sz val="22"/>
      <name val="Microsoft YaHei UI"/>
      <charset val="134"/>
    </font>
    <font>
      <sz val="10"/>
      <name val="Microsoft YaHei UI"/>
      <charset val="134"/>
    </font>
    <font>
      <b/>
      <sz val="22"/>
      <name val="Microsoft YaHei UI"/>
      <charset val="134"/>
    </font>
    <font>
      <b/>
      <sz val="10"/>
      <color theme="0"/>
      <name val="Microsoft YaHei UI"/>
      <charset val="134"/>
    </font>
    <font>
      <b/>
      <sz val="10"/>
      <name val="Microsoft YaHei UI"/>
      <charset val="134"/>
    </font>
    <font>
      <sz val="10"/>
      <color theme="0"/>
      <name val="Microsoft YaHei UI"/>
      <charset val="134"/>
    </font>
    <font>
      <sz val="10"/>
      <color theme="1"/>
      <name val="Microsoft YaHei UI"/>
      <charset val="134"/>
    </font>
    <font>
      <sz val="10"/>
      <color theme="0" tint="-0.349986266670736"/>
      <name val="Microsoft YaHei UI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22"/>
      <color theme="0" tint="-0.499984740745262"/>
      <name val="Microsoft YaHei UI"/>
      <charset val="134"/>
    </font>
    <font>
      <sz val="12"/>
      <color theme="0" tint="-0.499984740745262"/>
      <name val="Microsoft YaHei UI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10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4" borderId="14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 wrapText="1"/>
    </xf>
    <xf numFmtId="0" fontId="7" fillId="4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80" fontId="2" fillId="3" borderId="2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81" fontId="6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6F8FC"/>
      <color rgb="0070C3F7"/>
      <color rgb="00F3F6FB"/>
      <color rgb="003C4B62"/>
      <color rgb="00F6FCFC"/>
      <color rgb="00F6FCFF"/>
      <color rgb="00EDEFF3"/>
      <color rgb="008497B0"/>
      <color rgb="00E3E7E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600" b="1">
                <a:latin typeface="Microsoft YaHei UI" panose="020B0503020204020204" pitchFamily="34" charset="-122"/>
                <a:ea typeface="Microsoft YaHei UI" panose="020B0503020204020204" pitchFamily="34" charset="-122"/>
              </a:rPr>
              <a:t>各部門在崗</a:t>
            </a:r>
            <a:r>
              <a:rPr lang="en-US" altLang="zh-CN" sz="1600" b="1">
                <a:latin typeface="Microsoft YaHei UI" panose="020B0503020204020204" pitchFamily="34" charset="-122"/>
                <a:ea typeface="Microsoft YaHei UI" panose="020B0503020204020204" pitchFamily="34" charset="-122"/>
              </a:rPr>
              <a:t>/</a:t>
            </a:r>
            <a:r>
              <a:rPr lang="zh-CN" altLang="en-US" sz="1600" b="1">
                <a:latin typeface="Microsoft YaHei UI" panose="020B0503020204020204" pitchFamily="34" charset="-122"/>
                <a:ea typeface="Microsoft YaHei UI" panose="020B0503020204020204" pitchFamily="34" charset="-122"/>
              </a:rPr>
              <a:t>滿編示意圖</a:t>
            </a:r>
            <a:endParaRPr lang="zh-CN" altLang="en-US" sz="1600" b="1"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c:rich>
      </c:tx>
      <c:layout>
        <c:manualLayout>
          <c:xMode val="edge"/>
          <c:yMode val="edge"/>
          <c:x val="0.0292030097801193"/>
          <c:y val="0.028119502720248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780175233011032"/>
          <c:y val="0.246795502208045"/>
          <c:w val="0.892141855945632"/>
          <c:h val="0.7016520761381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Sheet1!$I$3</c:f>
              <c:strCache>
                <c:ptCount val="1"/>
                <c:pt idx="0">
                  <c:v>偏差值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1"/>
          <c:dLbls>
            <c:delete val="1"/>
          </c:dLbls>
          <c:cat>
            <c:strRef>
              <c:f>Sheet1!$C$4:$C$10</c:f>
              <c:strCache>
                <c:ptCount val="7"/>
                <c:pt idx="0">
                  <c:v>部門A</c:v>
                </c:pt>
                <c:pt idx="1">
                  <c:v>部門B</c:v>
                </c:pt>
                <c:pt idx="2">
                  <c:v>部門C</c:v>
                </c:pt>
                <c:pt idx="3">
                  <c:v>部門D</c:v>
                </c:pt>
                <c:pt idx="4">
                  <c:v>部門E</c:v>
                </c:pt>
                <c:pt idx="5">
                  <c:v>部門F</c:v>
                </c:pt>
                <c:pt idx="6">
                  <c:v>部門G</c:v>
                </c:pt>
              </c:strCache>
            </c:strRef>
          </c:cat>
          <c:val>
            <c:numRef>
              <c:f>Sheet1!$I$4:$I$10</c:f>
              <c:numCache>
                <c:formatCode>0_ ;[Red]\-0\ </c:formatCode>
                <c:ptCount val="7"/>
                <c:pt idx="0">
                  <c:v>-2</c:v>
                </c:pt>
                <c:pt idx="1">
                  <c:v>6</c:v>
                </c:pt>
                <c:pt idx="2">
                  <c:v>-2</c:v>
                </c:pt>
                <c:pt idx="3">
                  <c:v>0</c:v>
                </c:pt>
                <c:pt idx="4">
                  <c:v>-8</c:v>
                </c:pt>
                <c:pt idx="5">
                  <c:v>-13</c:v>
                </c:pt>
                <c:pt idx="6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C000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overlap val="-100"/>
        <c:axId val="675033903"/>
        <c:axId val="673653247"/>
      </c:barChart>
      <c:catAx>
        <c:axId val="675033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defRPr>
            </a:pPr>
          </a:p>
        </c:txPr>
        <c:crossAx val="673653247"/>
        <c:crosses val="autoZero"/>
        <c:auto val="1"/>
        <c:lblAlgn val="ctr"/>
        <c:lblOffset val="100"/>
        <c:noMultiLvlLbl val="0"/>
      </c:catAx>
      <c:valAx>
        <c:axId val="673653247"/>
        <c:scaling>
          <c:orientation val="minMax"/>
        </c:scaling>
        <c:delete val="0"/>
        <c:axPos val="l"/>
        <c:numFmt formatCode="0_ ;[Red]\-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defRPr>
            </a:pPr>
          </a:p>
        </c:txPr>
        <c:crossAx val="675033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600" b="1">
                <a:latin typeface="Microsoft YaHei UI" panose="020B0503020204020204" pitchFamily="34" charset="-122"/>
                <a:ea typeface="Microsoft YaHei UI" panose="020B0503020204020204" pitchFamily="34" charset="-122"/>
              </a:rPr>
              <a:t>在崗人員比例</a:t>
            </a:r>
            <a:endParaRPr lang="zh-CN" altLang="en-US" sz="1600" b="1"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c:rich>
      </c:tx>
      <c:layout>
        <c:manualLayout>
          <c:xMode val="edge"/>
          <c:yMode val="edge"/>
          <c:x val="0.261194029850746"/>
          <c:y val="0.0280210106097401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Sheet1!$D$3</c:f>
              <c:strCache>
                <c:ptCount val="1"/>
                <c:pt idx="0">
                  <c:v>在崗人數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5">
                  <a:tint val="4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5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5">
                  <a:tint val="8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>
                  <a:shade val="8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5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5">
                  <a:shade val="4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Microsoft YaHei UI" panose="020B0503020204020204" pitchFamily="34" charset="-122"/>
                    <a:ea typeface="Microsoft YaHei UI" panose="020B0503020204020204" pitchFamily="34" charset="-122"/>
                    <a:cs typeface="+mn-cs"/>
                  </a:defRPr>
                </a:pPr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Sheet1!$C$4:$C$10</c:f>
              <c:strCache>
                <c:ptCount val="7"/>
                <c:pt idx="0">
                  <c:v>部門A</c:v>
                </c:pt>
                <c:pt idx="1">
                  <c:v>部門B</c:v>
                </c:pt>
                <c:pt idx="2">
                  <c:v>部門C</c:v>
                </c:pt>
                <c:pt idx="3">
                  <c:v>部門D</c:v>
                </c:pt>
                <c:pt idx="4">
                  <c:v>部門E</c:v>
                </c:pt>
                <c:pt idx="5">
                  <c:v>部門F</c:v>
                </c:pt>
                <c:pt idx="6">
                  <c:v>部門G</c:v>
                </c:pt>
              </c:strCache>
            </c:strRef>
          </c:cat>
          <c:val>
            <c:numRef>
              <c:f>Sheet1!$D$4:$D$10</c:f>
              <c:numCache>
                <c:formatCode>General</c:formatCode>
                <c:ptCount val="7"/>
                <c:pt idx="0">
                  <c:v>18</c:v>
                </c:pt>
                <c:pt idx="1">
                  <c:v>21</c:v>
                </c:pt>
                <c:pt idx="2">
                  <c:v>16</c:v>
                </c:pt>
                <c:pt idx="3">
                  <c:v>22</c:v>
                </c:pt>
                <c:pt idx="4">
                  <c:v>22</c:v>
                </c:pt>
                <c:pt idx="5">
                  <c:v>32</c:v>
                </c:pt>
                <c:pt idx="6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9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defRPr>
            </a:pPr>
            <a:r>
              <a:rPr lang="zh-CN" altLang="en-US" sz="1600" b="1">
                <a:latin typeface="Microsoft YaHei UI" panose="020B0503020204020204" pitchFamily="34" charset="-122"/>
                <a:ea typeface="Microsoft YaHei UI" panose="020B0503020204020204" pitchFamily="34" charset="-122"/>
              </a:rPr>
              <a:t>本期入</a:t>
            </a:r>
            <a:r>
              <a:rPr lang="en-US" altLang="zh-CN" sz="1600" b="1">
                <a:latin typeface="Microsoft YaHei UI" panose="020B0503020204020204" pitchFamily="34" charset="-122"/>
                <a:ea typeface="Microsoft YaHei UI" panose="020B0503020204020204" pitchFamily="34" charset="-122"/>
              </a:rPr>
              <a:t>/</a:t>
            </a:r>
            <a:r>
              <a:rPr lang="zh-CN" altLang="en-US" sz="1600" b="1">
                <a:latin typeface="Microsoft YaHei UI" panose="020B0503020204020204" pitchFamily="34" charset="-122"/>
                <a:ea typeface="Microsoft YaHei UI" panose="020B0503020204020204" pitchFamily="34" charset="-122"/>
              </a:rPr>
              <a:t>離職對比曲線圖</a:t>
            </a:r>
            <a:endParaRPr lang="zh-CN" altLang="en-US" sz="1600" b="1">
              <a:latin typeface="Microsoft YaHei UI" panose="020B0503020204020204" pitchFamily="34" charset="-122"/>
              <a:ea typeface="Microsoft YaHei UI" panose="020B0503020204020204" pitchFamily="34" charset="-122"/>
            </a:endParaRPr>
          </a:p>
        </c:rich>
      </c:tx>
      <c:layout>
        <c:manualLayout>
          <c:xMode val="edge"/>
          <c:yMode val="edge"/>
          <c:x val="0.0220609838227708"/>
          <c:y val="0.0085470085470085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414242885558612"/>
          <c:y val="0.242136752136752"/>
          <c:w val="0.939565129885002"/>
          <c:h val="0.613097785853691"/>
        </c:manualLayout>
      </c:layout>
      <c:lineChart>
        <c:grouping val="standard"/>
        <c:varyColors val="0"/>
        <c:ser>
          <c:idx val="0"/>
          <c:order val="0"/>
          <c:tx>
            <c:strRef>
              <c:f>Sheet1!$E$3</c:f>
              <c:strCache>
                <c:ptCount val="1"/>
                <c:pt idx="0">
                  <c:v>本期入職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Sheet1!$C$4:$C$10</c:f>
              <c:strCache>
                <c:ptCount val="7"/>
                <c:pt idx="0">
                  <c:v>部門A</c:v>
                </c:pt>
                <c:pt idx="1">
                  <c:v>部門B</c:v>
                </c:pt>
                <c:pt idx="2">
                  <c:v>部門C</c:v>
                </c:pt>
                <c:pt idx="3">
                  <c:v>部門D</c:v>
                </c:pt>
                <c:pt idx="4">
                  <c:v>部門E</c:v>
                </c:pt>
                <c:pt idx="5">
                  <c:v>部門F</c:v>
                </c:pt>
                <c:pt idx="6">
                  <c:v>部門G</c:v>
                </c:pt>
              </c:strCache>
            </c:strRef>
          </c:cat>
          <c:val>
            <c:numRef>
              <c:f>Sheet1!$E$4:$E$10</c:f>
              <c:numCache>
                <c:formatCode>General</c:formatCode>
                <c:ptCount val="7"/>
                <c:pt idx="0">
                  <c:v>6</c:v>
                </c:pt>
                <c:pt idx="1">
                  <c:v>4</c:v>
                </c:pt>
                <c:pt idx="2">
                  <c:v>10</c:v>
                </c:pt>
                <c:pt idx="3">
                  <c:v>8</c:v>
                </c:pt>
                <c:pt idx="4">
                  <c:v>6</c:v>
                </c:pt>
                <c:pt idx="5">
                  <c:v>10</c:v>
                </c:pt>
                <c:pt idx="6">
                  <c:v>8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Sheet1!$F$3</c:f>
              <c:strCache>
                <c:ptCount val="1"/>
                <c:pt idx="0">
                  <c:v>本期離職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Sheet1!$C$4:$C$10</c:f>
              <c:strCache>
                <c:ptCount val="7"/>
                <c:pt idx="0">
                  <c:v>部門A</c:v>
                </c:pt>
                <c:pt idx="1">
                  <c:v>部門B</c:v>
                </c:pt>
                <c:pt idx="2">
                  <c:v>部門C</c:v>
                </c:pt>
                <c:pt idx="3">
                  <c:v>部門D</c:v>
                </c:pt>
                <c:pt idx="4">
                  <c:v>部門E</c:v>
                </c:pt>
                <c:pt idx="5">
                  <c:v>部門F</c:v>
                </c:pt>
                <c:pt idx="6">
                  <c:v>部門G</c:v>
                </c:pt>
              </c:strCache>
            </c:strRef>
          </c:cat>
          <c:val>
            <c:numRef>
              <c:f>Sheet1!$F$4:$F$10</c:f>
              <c:numCache>
                <c:formatCode>General</c:formatCode>
                <c:ptCount val="7"/>
                <c:pt idx="0">
                  <c:v>5</c:v>
                </c:pt>
                <c:pt idx="1">
                  <c:v>6</c:v>
                </c:pt>
                <c:pt idx="2">
                  <c:v>2</c:v>
                </c:pt>
                <c:pt idx="3">
                  <c:v>12</c:v>
                </c:pt>
                <c:pt idx="4">
                  <c:v>15</c:v>
                </c:pt>
                <c:pt idx="5">
                  <c:v>0</c:v>
                </c:pt>
                <c:pt idx="6">
                  <c:v>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907400239"/>
        <c:axId val="669778335"/>
      </c:lineChart>
      <c:catAx>
        <c:axId val="90740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defRPr>
            </a:pPr>
          </a:p>
        </c:txPr>
        <c:crossAx val="669778335"/>
        <c:crosses val="autoZero"/>
        <c:auto val="1"/>
        <c:lblAlgn val="ctr"/>
        <c:lblOffset val="100"/>
        <c:noMultiLvlLbl val="0"/>
      </c:catAx>
      <c:valAx>
        <c:axId val="6697783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defRPr>
            </a:pPr>
          </a:p>
        </c:txPr>
        <c:crossAx val="90740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3907863862463"/>
          <c:y val="0.071936200282657"/>
          <c:w val="0.265456847953042"/>
          <c:h val="0.08873578302712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 UI" panose="020B0503020204020204" pitchFamily="34" charset="-122"/>
              <a:ea typeface="Microsoft YaHei UI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png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423862</xdr:colOff>
      <xdr:row>11</xdr:row>
      <xdr:rowOff>138111</xdr:rowOff>
    </xdr:from>
    <xdr:to>
      <xdr:col>6</xdr:col>
      <xdr:colOff>247650</xdr:colOff>
      <xdr:row>23</xdr:row>
      <xdr:rowOff>104774</xdr:rowOff>
    </xdr:to>
    <xdr:graphicFrame>
      <xdr:nvGraphicFramePr>
        <xdr:cNvPr id="2" name="圖表 1"/>
        <xdr:cNvGraphicFramePr/>
      </xdr:nvGraphicFramePr>
      <xdr:xfrm>
        <a:off x="386080" y="3985895"/>
        <a:ext cx="4235450" cy="27095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11</xdr:row>
      <xdr:rowOff>128587</xdr:rowOff>
    </xdr:from>
    <xdr:to>
      <xdr:col>9</xdr:col>
      <xdr:colOff>9525</xdr:colOff>
      <xdr:row>23</xdr:row>
      <xdr:rowOff>104775</xdr:rowOff>
    </xdr:to>
    <xdr:graphicFrame>
      <xdr:nvGraphicFramePr>
        <xdr:cNvPr id="3" name="圖表 2"/>
        <xdr:cNvGraphicFramePr/>
      </xdr:nvGraphicFramePr>
      <xdr:xfrm>
        <a:off x="4716780" y="3976370"/>
        <a:ext cx="2265045" cy="27197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414336</xdr:colOff>
      <xdr:row>24</xdr:row>
      <xdr:rowOff>23812</xdr:rowOff>
    </xdr:from>
    <xdr:to>
      <xdr:col>9</xdr:col>
      <xdr:colOff>19050</xdr:colOff>
      <xdr:row>36</xdr:row>
      <xdr:rowOff>23812</xdr:rowOff>
    </xdr:to>
    <xdr:graphicFrame>
      <xdr:nvGraphicFramePr>
        <xdr:cNvPr id="4" name="圖表 3"/>
        <xdr:cNvGraphicFramePr/>
      </xdr:nvGraphicFramePr>
      <xdr:xfrm>
        <a:off x="386080" y="6843395"/>
        <a:ext cx="660527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19050</xdr:colOff>
      <xdr:row>0</xdr:row>
      <xdr:rowOff>161925</xdr:rowOff>
    </xdr:from>
    <xdr:to>
      <xdr:col>1</xdr:col>
      <xdr:colOff>438150</xdr:colOff>
      <xdr:row>1</xdr:row>
      <xdr:rowOff>9525</xdr:rowOff>
    </xdr:to>
    <xdr:pic>
      <xdr:nvPicPr>
        <xdr:cNvPr id="6" name="圖片 5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5130" y="161925"/>
          <a:ext cx="419100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N47"/>
  <sheetViews>
    <sheetView showGridLines="0" showZeros="0" tabSelected="1" workbookViewId="0">
      <selection activeCell="M18" sqref="M18"/>
    </sheetView>
  </sheetViews>
  <sheetFormatPr defaultColWidth="9" defaultRowHeight="18" customHeight="1"/>
  <cols>
    <col min="1" max="1" width="5.62962962962963" style="2" customWidth="1"/>
    <col min="2" max="2" width="7.62962962962963" style="3" customWidth="1"/>
    <col min="3" max="9" width="12.6296296296296" style="2" customWidth="1"/>
    <col min="10" max="10" width="5.62962962962963" style="2" customWidth="1"/>
    <col min="11" max="11" width="5" style="2" customWidth="1"/>
    <col min="12" max="12" width="5.62962962962963" style="2" customWidth="1"/>
    <col min="13" max="13" width="46.8796296296296" style="2" customWidth="1"/>
    <col min="14" max="14" width="5.62962962962963" style="2" customWidth="1"/>
    <col min="15" max="16384" width="9" style="2"/>
  </cols>
  <sheetData>
    <row r="1" s="1" customFormat="1" ht="45" customHeight="1" spans="3:10">
      <c r="C1" s="4" t="s">
        <v>0</v>
      </c>
      <c r="D1" s="5"/>
      <c r="E1" s="5"/>
      <c r="F1" s="5"/>
      <c r="G1" s="5"/>
      <c r="H1" s="5"/>
      <c r="I1" s="5"/>
      <c r="J1" s="15"/>
    </row>
    <row r="2" ht="24" customHeight="1" spans="3:9">
      <c r="C2" s="6"/>
      <c r="D2" s="6"/>
      <c r="E2" s="6"/>
      <c r="F2" s="6"/>
      <c r="G2" s="6"/>
      <c r="H2" s="6"/>
      <c r="I2" s="6"/>
    </row>
    <row r="3" ht="33" customHeight="1" spans="2:14"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L3" s="16"/>
      <c r="M3" s="17"/>
      <c r="N3" s="18"/>
    </row>
    <row r="4" ht="24" customHeight="1" spans="2:14">
      <c r="B4" s="9">
        <f>IF(C4="","",ROW()-3)</f>
        <v>1</v>
      </c>
      <c r="C4" s="10" t="s">
        <v>9</v>
      </c>
      <c r="D4" s="10">
        <v>18</v>
      </c>
      <c r="E4" s="10">
        <v>6</v>
      </c>
      <c r="F4" s="10">
        <v>5</v>
      </c>
      <c r="G4" s="10">
        <v>20</v>
      </c>
      <c r="H4" s="10" t="str">
        <f>IF(D4&lt;G4,"欠編",IF(D4=G4,"滿編","超編"))</f>
        <v>欠編</v>
      </c>
      <c r="I4" s="19">
        <f>D4-G4</f>
        <v>-2</v>
      </c>
      <c r="L4" s="20"/>
      <c r="M4" s="21" t="s">
        <v>10</v>
      </c>
      <c r="N4" s="22"/>
    </row>
    <row r="5" ht="24" customHeight="1" spans="2:14">
      <c r="B5" s="9">
        <f t="shared" ref="B5:B10" si="0">IF(C5="","",ROW()-3)</f>
        <v>2</v>
      </c>
      <c r="C5" s="10" t="s">
        <v>11</v>
      </c>
      <c r="D5" s="10">
        <v>21</v>
      </c>
      <c r="E5" s="10">
        <v>4</v>
      </c>
      <c r="F5" s="10">
        <v>6</v>
      </c>
      <c r="G5" s="10">
        <v>15</v>
      </c>
      <c r="H5" s="10" t="str">
        <f t="shared" ref="H5:H10" si="1">IF(D5&lt;G5,"欠編",IF(D5=G5,"滿編","超編"))</f>
        <v>超編</v>
      </c>
      <c r="I5" s="19">
        <f t="shared" ref="I5:I10" si="2">D5-G5</f>
        <v>6</v>
      </c>
      <c r="L5" s="20"/>
      <c r="M5" s="21" t="s">
        <v>12</v>
      </c>
      <c r="N5" s="22"/>
    </row>
    <row r="6" ht="24" customHeight="1" spans="2:14">
      <c r="B6" s="9">
        <f t="shared" si="0"/>
        <v>3</v>
      </c>
      <c r="C6" s="10" t="s">
        <v>13</v>
      </c>
      <c r="D6" s="10">
        <v>16</v>
      </c>
      <c r="E6" s="10">
        <v>10</v>
      </c>
      <c r="F6" s="10">
        <v>2</v>
      </c>
      <c r="G6" s="10">
        <v>18</v>
      </c>
      <c r="H6" s="10" t="str">
        <f t="shared" si="1"/>
        <v>欠編</v>
      </c>
      <c r="I6" s="19">
        <f t="shared" si="2"/>
        <v>-2</v>
      </c>
      <c r="L6" s="20"/>
      <c r="M6" s="21" t="s">
        <v>14</v>
      </c>
      <c r="N6" s="22"/>
    </row>
    <row r="7" ht="24" customHeight="1" spans="2:14">
      <c r="B7" s="9">
        <f t="shared" si="0"/>
        <v>4</v>
      </c>
      <c r="C7" s="10" t="s">
        <v>15</v>
      </c>
      <c r="D7" s="10">
        <v>22</v>
      </c>
      <c r="E7" s="10">
        <v>8</v>
      </c>
      <c r="F7" s="10">
        <v>12</v>
      </c>
      <c r="G7" s="10">
        <v>22</v>
      </c>
      <c r="H7" s="10" t="str">
        <f t="shared" si="1"/>
        <v>滿編</v>
      </c>
      <c r="I7" s="19">
        <f t="shared" si="2"/>
        <v>0</v>
      </c>
      <c r="L7" s="23"/>
      <c r="M7" s="24"/>
      <c r="N7" s="25"/>
    </row>
    <row r="8" ht="24" customHeight="1" spans="2:14">
      <c r="B8" s="9">
        <f t="shared" si="0"/>
        <v>5</v>
      </c>
      <c r="C8" s="10" t="s">
        <v>16</v>
      </c>
      <c r="D8" s="10">
        <v>22</v>
      </c>
      <c r="E8" s="10">
        <v>6</v>
      </c>
      <c r="F8" s="10">
        <v>15</v>
      </c>
      <c r="G8" s="10">
        <v>30</v>
      </c>
      <c r="H8" s="10" t="str">
        <f t="shared" si="1"/>
        <v>欠編</v>
      </c>
      <c r="I8" s="19">
        <f t="shared" si="2"/>
        <v>-8</v>
      </c>
      <c r="N8" s="26" t="s">
        <v>17</v>
      </c>
    </row>
    <row r="9" ht="24" customHeight="1" spans="2:13">
      <c r="B9" s="9">
        <f t="shared" si="0"/>
        <v>6</v>
      </c>
      <c r="C9" s="10" t="s">
        <v>18</v>
      </c>
      <c r="D9" s="10">
        <v>32</v>
      </c>
      <c r="E9" s="10">
        <v>10</v>
      </c>
      <c r="F9" s="10">
        <v>0</v>
      </c>
      <c r="G9" s="10">
        <v>45</v>
      </c>
      <c r="H9" s="10" t="str">
        <f t="shared" si="1"/>
        <v>欠編</v>
      </c>
      <c r="I9" s="19">
        <f t="shared" si="2"/>
        <v>-13</v>
      </c>
      <c r="K9" s="27"/>
      <c r="L9" s="27" t="s">
        <v>19</v>
      </c>
      <c r="M9" s="28"/>
    </row>
    <row r="10" ht="24" customHeight="1" spans="2:13">
      <c r="B10" s="9">
        <f t="shared" si="0"/>
        <v>7</v>
      </c>
      <c r="C10" s="10" t="s">
        <v>20</v>
      </c>
      <c r="D10" s="10">
        <v>22</v>
      </c>
      <c r="E10" s="10">
        <v>8</v>
      </c>
      <c r="F10" s="10">
        <v>3</v>
      </c>
      <c r="G10" s="10">
        <v>20</v>
      </c>
      <c r="H10" s="10" t="str">
        <f t="shared" si="1"/>
        <v>超編</v>
      </c>
      <c r="I10" s="19">
        <f t="shared" si="2"/>
        <v>2</v>
      </c>
      <c r="K10" s="27"/>
      <c r="L10" s="27" t="s">
        <v>21</v>
      </c>
      <c r="M10" s="28"/>
    </row>
    <row r="11" ht="33" customHeight="1" spans="2:9">
      <c r="B11" s="11" t="s">
        <v>22</v>
      </c>
      <c r="C11" s="11"/>
      <c r="D11" s="12">
        <f>SUM(D4:D10)</f>
        <v>153</v>
      </c>
      <c r="E11" s="12">
        <f t="shared" ref="E11:G11" si="3">SUM(E4:E10)</f>
        <v>52</v>
      </c>
      <c r="F11" s="12">
        <f t="shared" si="3"/>
        <v>43</v>
      </c>
      <c r="G11" s="12">
        <f t="shared" si="3"/>
        <v>170</v>
      </c>
      <c r="H11" s="12"/>
      <c r="I11" s="12"/>
    </row>
    <row r="38" customHeight="1" spans="2:9">
      <c r="B38" s="13" t="s">
        <v>23</v>
      </c>
      <c r="C38" s="14"/>
      <c r="D38" s="14"/>
      <c r="E38" s="14"/>
      <c r="F38" s="14"/>
      <c r="G38" s="14"/>
      <c r="H38" s="14"/>
      <c r="I38" s="14"/>
    </row>
    <row r="39" customHeight="1" spans="2:9">
      <c r="B39" s="13"/>
      <c r="C39" s="14"/>
      <c r="D39" s="14"/>
      <c r="E39" s="14"/>
      <c r="F39" s="14"/>
      <c r="G39" s="14"/>
      <c r="H39" s="14"/>
      <c r="I39" s="14"/>
    </row>
    <row r="40" customHeight="1" spans="2:9">
      <c r="B40" s="13"/>
      <c r="C40" s="14"/>
      <c r="D40" s="14"/>
      <c r="E40" s="14"/>
      <c r="F40" s="14"/>
      <c r="G40" s="14"/>
      <c r="H40" s="14"/>
      <c r="I40" s="14"/>
    </row>
    <row r="41" customHeight="1" spans="2:9">
      <c r="B41" s="13"/>
      <c r="C41" s="14"/>
      <c r="D41" s="14"/>
      <c r="E41" s="14"/>
      <c r="F41" s="14"/>
      <c r="G41" s="14"/>
      <c r="H41" s="14"/>
      <c r="I41" s="14"/>
    </row>
    <row r="42" customHeight="1" spans="2:9">
      <c r="B42" s="13"/>
      <c r="C42" s="14"/>
      <c r="D42" s="14"/>
      <c r="E42" s="14"/>
      <c r="F42" s="14"/>
      <c r="G42" s="14"/>
      <c r="H42" s="14"/>
      <c r="I42" s="14"/>
    </row>
    <row r="43" customHeight="1" spans="2:9">
      <c r="B43" s="13"/>
      <c r="C43" s="14"/>
      <c r="D43" s="14"/>
      <c r="E43" s="14"/>
      <c r="F43" s="14"/>
      <c r="G43" s="14"/>
      <c r="H43" s="14"/>
      <c r="I43" s="14"/>
    </row>
    <row r="44" customHeight="1" spans="2:9">
      <c r="B44" s="13"/>
      <c r="C44" s="14"/>
      <c r="D44" s="14"/>
      <c r="E44" s="14"/>
      <c r="F44" s="14"/>
      <c r="G44" s="14"/>
      <c r="H44" s="14"/>
      <c r="I44" s="14"/>
    </row>
    <row r="45" customHeight="1" spans="2:9">
      <c r="B45" s="13"/>
      <c r="C45" s="14"/>
      <c r="D45" s="14"/>
      <c r="E45" s="14"/>
      <c r="F45" s="14"/>
      <c r="G45" s="14"/>
      <c r="H45" s="14"/>
      <c r="I45" s="14"/>
    </row>
    <row r="46" customHeight="1" spans="2:9">
      <c r="B46" s="13"/>
      <c r="C46" s="14"/>
      <c r="D46" s="14"/>
      <c r="E46" s="14"/>
      <c r="F46" s="14"/>
      <c r="G46" s="14"/>
      <c r="H46" s="14"/>
      <c r="I46" s="14"/>
    </row>
    <row r="47" customHeight="1" spans="2:9">
      <c r="B47" s="13"/>
      <c r="C47" s="14"/>
      <c r="D47" s="14"/>
      <c r="E47" s="14"/>
      <c r="F47" s="14"/>
      <c r="G47" s="14"/>
      <c r="H47" s="14"/>
      <c r="I47" s="14"/>
    </row>
  </sheetData>
  <mergeCells count="4">
    <mergeCell ref="B11:C11"/>
    <mergeCell ref="H11:I11"/>
    <mergeCell ref="B38:B47"/>
    <mergeCell ref="C38:I47"/>
  </mergeCells>
  <dataValidations count="1">
    <dataValidation allowBlank="1" showInputMessage="1" showErrorMessage="1" errorTitle="身份證號位有誤" error="身份證號碼為18位，請檢查" sqref="M4:M6"/>
  </dataValidations>
  <pageMargins left="0.196850393700787" right="0.196850393700787" top="0.393700787401575" bottom="0.393700787401575" header="0.31496062992126" footer="0.31496062992126"/>
  <pageSetup paperSize="9" scale="91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2020-06-03T07:52:00Z</dcterms:created>
  <cp:lastPrinted>2020-06-09T07:29:00Z</cp:lastPrinted>
  <dcterms:modified xsi:type="dcterms:W3CDTF">2023-02-01T09:54:41Z</dcterms:modified>
</cp:coreProperties>
</file>