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'1.0' encoding='UTF-8' standalone='yes'?>
<Relationships xmlns="http://schemas.openxmlformats.org/package/2006/relationships">
 <Relationship Target="docProps/core.xml" Type="http://schemas.openxmlformats.org/package/2006/relationships/metadata/core-properties" Id="rId3"/>
 <Relationship Target="docProps/thumbnail.wmf" Type="http://schemas.openxmlformats.org/package/2006/relationships/metadata/thumbnail" Id="rId2"/>
 <Relationship Target="xl/workbook.xml" Type="http://schemas.openxmlformats.org/officeDocument/2006/relationships/officeDocument" Id="rId1"/>
 <Relationship Target="docProps/app.xml" Type="http://schemas.openxmlformats.org/officeDocument/2006/relationships/extended-properties" Id="rId4"/>
 <Relationship Target="docProps/custom.xml" Type="http://schemas.openxmlformats.org/officeDocument/2006/relationships/custom-properties" Id="rId5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475C701-088A-4A3A-A243-178DF8970459}" xr6:coauthVersionLast="45" xr6:coauthVersionMax="45" xr10:uidLastSave="{00000000-0000-0000-0000-000000000000}"/>
  <bookViews>
    <workbookView xWindow="-108" yWindow="-108" windowWidth="30936" windowHeight="16896" xr2:uid="{1F0D6F7C-0B19-47C4-9A5C-D62A46C694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" i="1" l="1"/>
  <c r="L7" i="1" l="1"/>
  <c r="N7" i="1" s="1"/>
  <c r="L6" i="1"/>
  <c r="N6" i="1" s="1"/>
  <c r="L4" i="1"/>
  <c r="L5" i="1"/>
  <c r="N5" i="1" s="1"/>
  <c r="N4" i="1" l="1"/>
  <c r="J2" i="1"/>
</calcChain>
</file>

<file path=xl/sharedStrings.xml><?xml version="1.0" encoding="utf-8"?>
<sst xmlns="http://schemas.openxmlformats.org/spreadsheetml/2006/main" count="20" uniqueCount="20">
  <si>
    <r>
      <rPr>
        <sz val="10"/>
        <color theme="1"/>
        <rFont val="微軟雅黑"/>
        <family val="2"/>
        <charset val="134"/>
      </rPr>
      <t>製表人：</t>
    </r>
    <r>
      <rPr>
        <sz val="10"/>
        <color theme="1"/>
        <rFont val="Arial"/>
        <family val="2"/>
      </rPr>
      <t>angles</t>
    </r>
    <phoneticPr fontId="1" type="noConversion"/>
  </si>
  <si>
    <r>
      <rPr>
        <sz val="10"/>
        <color theme="1"/>
        <rFont val="微軟雅黑"/>
        <family val="2"/>
        <charset val="134"/>
      </rPr>
      <t>產品</t>
    </r>
    <r>
      <rPr>
        <sz val="10"/>
        <color theme="1"/>
        <rFont val="Arial"/>
        <family val="2"/>
      </rPr>
      <t>A</t>
    </r>
    <phoneticPr fontId="1" type="noConversion"/>
  </si>
  <si>
    <r>
      <rPr>
        <sz val="10"/>
        <color theme="1"/>
        <rFont val="微軟雅黑"/>
        <family val="2"/>
        <charset val="134"/>
      </rPr>
      <t>產品</t>
    </r>
    <r>
      <rPr>
        <sz val="10"/>
        <color theme="1"/>
        <rFont val="Arial"/>
        <family val="2"/>
      </rPr>
      <t>B</t>
    </r>
    <phoneticPr fontId="1" type="noConversion"/>
  </si>
  <si>
    <r>
      <rPr>
        <sz val="10"/>
        <color theme="1"/>
        <rFont val="微軟雅黑"/>
        <family val="2"/>
        <charset val="134"/>
      </rPr>
      <t>產品</t>
    </r>
    <r>
      <rPr>
        <sz val="10"/>
        <color theme="1"/>
        <rFont val="Arial"/>
        <family val="2"/>
      </rPr>
      <t>C</t>
    </r>
    <phoneticPr fontId="1" type="noConversion"/>
  </si>
  <si>
    <r>
      <rPr>
        <sz val="10"/>
        <color theme="1"/>
        <rFont val="微軟雅黑"/>
        <family val="2"/>
        <charset val="134"/>
      </rPr>
      <t>產品</t>
    </r>
    <r>
      <rPr>
        <sz val="10"/>
        <color theme="1"/>
        <rFont val="Arial"/>
        <family val="2"/>
      </rPr>
      <t>D</t>
    </r>
    <phoneticPr fontId="1" type="noConversion"/>
  </si>
  <si>
    <r>
      <rPr>
        <sz val="10"/>
        <color theme="0"/>
        <rFont val="微軟雅黑"/>
        <family val="2"/>
        <charset val="134"/>
      </rPr>
      <t>序號</t>
    </r>
    <phoneticPr fontId="1" type="noConversion"/>
  </si>
  <si>
    <r>
      <rPr>
        <sz val="10"/>
        <color theme="0"/>
        <rFont val="微軟雅黑"/>
        <family val="2"/>
        <charset val="134"/>
      </rPr>
      <t>原材料成本</t>
    </r>
    <phoneticPr fontId="1" type="noConversion"/>
  </si>
  <si>
    <r>
      <rPr>
        <sz val="10"/>
        <color theme="0"/>
        <rFont val="微軟雅黑"/>
        <family val="2"/>
        <charset val="134"/>
      </rPr>
      <t>工資成本</t>
    </r>
    <phoneticPr fontId="1" type="noConversion"/>
  </si>
  <si>
    <r>
      <rPr>
        <sz val="10"/>
        <color theme="0"/>
        <rFont val="微軟雅黑"/>
        <family val="2"/>
        <charset val="134"/>
      </rPr>
      <t>廣告成本</t>
    </r>
    <phoneticPr fontId="1" type="noConversion"/>
  </si>
  <si>
    <r>
      <rPr>
        <sz val="10"/>
        <color theme="0"/>
        <rFont val="微軟雅黑"/>
        <family val="2"/>
        <charset val="134"/>
      </rPr>
      <t>運輸成本</t>
    </r>
    <phoneticPr fontId="1" type="noConversion"/>
  </si>
  <si>
    <r>
      <rPr>
        <sz val="10"/>
        <color theme="0"/>
        <rFont val="微軟雅黑"/>
        <family val="2"/>
        <charset val="134"/>
      </rPr>
      <t>其他成本</t>
    </r>
    <phoneticPr fontId="1" type="noConversion"/>
  </si>
  <si>
    <r>
      <rPr>
        <sz val="10"/>
        <color theme="0"/>
        <rFont val="微軟雅黑"/>
        <family val="2"/>
        <charset val="134"/>
      </rPr>
      <t>總計</t>
    </r>
    <phoneticPr fontId="1" type="noConversion"/>
  </si>
  <si>
    <r>
      <rPr>
        <sz val="10"/>
        <color theme="0"/>
        <rFont val="微軟雅黑"/>
        <family val="2"/>
        <charset val="134"/>
      </rPr>
      <t>利潤</t>
    </r>
    <phoneticPr fontId="1" type="noConversion"/>
  </si>
  <si>
    <r>
      <rPr>
        <sz val="10"/>
        <color theme="0"/>
        <rFont val="微軟雅黑"/>
        <family val="2"/>
        <charset val="134"/>
      </rPr>
      <t>利潤率</t>
    </r>
    <phoneticPr fontId="1" type="noConversion"/>
  </si>
  <si>
    <t>利潤總計</t>
    <phoneticPr fontId="1" type="noConversion"/>
  </si>
  <si>
    <t>成本總計</t>
    <phoneticPr fontId="1" type="noConversion"/>
  </si>
  <si>
    <t>倉儲成本</t>
    <phoneticPr fontId="1" type="noConversion"/>
  </si>
  <si>
    <t>保險成本</t>
    <phoneticPr fontId="1" type="noConversion"/>
  </si>
  <si>
    <t>加工成本</t>
    <phoneticPr fontId="1" type="noConversion"/>
  </si>
  <si>
    <t>成本費用分析明細表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</si>
</sst>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.00_);[Red]\(&quot;¥&quot;#,##0.00\)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微软雅黑"/>
      <family val="2"/>
      <charset val="134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0"/>
      <name val="微软雅黑"/>
      <family val="2"/>
      <charset val="134"/>
    </font>
    <font>
      <b/>
      <sz val="24"/>
      <color theme="4" tint="-0.249977111117893"/>
      <name val="Arial"/>
      <family val="2"/>
    </font>
    <font>
      <b/>
      <sz val="24"/>
      <color theme="4" tint="-0.249977111117893"/>
      <name val="微软雅黑"/>
      <family val="2"/>
      <charset val="134"/>
    </font>
    <font>
      <b/>
      <sz val="14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DF1F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10" fontId="3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0" fontId="3" fillId="4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D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產品A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Sheet1!$D$3:$K$3</c:f>
              <c:strCache>
                <c:ptCount val="8"/>
                <c:pt idx="0">
                  <c:v>原材料成本</c:v>
                </c:pt>
                <c:pt idx="1">
                  <c:v>工資成本</c:v>
                </c:pt>
                <c:pt idx="2">
                  <c:v>加工成本</c:v>
                </c:pt>
                <c:pt idx="3">
                  <c:v>廣告成本</c:v>
                </c:pt>
                <c:pt idx="4">
                  <c:v>運輸成本</c:v>
                </c:pt>
                <c:pt idx="5">
                  <c:v>保險成本</c:v>
                </c:pt>
                <c:pt idx="6">
                  <c:v>倉儲成本</c:v>
                </c:pt>
                <c:pt idx="7">
                  <c:v>其他成本</c:v>
                </c:pt>
              </c:strCache>
            </c:strRef>
          </c:cat>
          <c:val>
            <c:numRef>
              <c:f>Sheet1!$D$4:$K$4</c:f>
              <c:numCache>
                <c:formatCode>General</c:formatCode>
                <c:ptCount val="8"/>
                <c:pt idx="0">
                  <c:v>698</c:v>
                </c:pt>
                <c:pt idx="1">
                  <c:v>945</c:v>
                </c:pt>
                <c:pt idx="2">
                  <c:v>965</c:v>
                </c:pt>
                <c:pt idx="3">
                  <c:v>997</c:v>
                </c:pt>
                <c:pt idx="4">
                  <c:v>221</c:v>
                </c:pt>
                <c:pt idx="5">
                  <c:v>928</c:v>
                </c:pt>
                <c:pt idx="6">
                  <c:v>492</c:v>
                </c:pt>
                <c:pt idx="7">
                  <c:v>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F0-40FA-B4A2-C19C08A90591}"/>
            </c:ext>
          </c:extLst>
        </c:ser>
        <c:ser>
          <c:idx val="1"/>
          <c:order val="1"/>
          <c:tx>
            <c:strRef>
              <c:f>Sheet1!$C$5</c:f>
              <c:strCache>
                <c:ptCount val="1"/>
                <c:pt idx="0">
                  <c:v>產品B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Sheet1!$D$3:$K$3</c:f>
              <c:strCache>
                <c:ptCount val="8"/>
                <c:pt idx="0">
                  <c:v>原材料成本</c:v>
                </c:pt>
                <c:pt idx="1">
                  <c:v>工資成本</c:v>
                </c:pt>
                <c:pt idx="2">
                  <c:v>加工成本</c:v>
                </c:pt>
                <c:pt idx="3">
                  <c:v>廣告成本</c:v>
                </c:pt>
                <c:pt idx="4">
                  <c:v>運輸成本</c:v>
                </c:pt>
                <c:pt idx="5">
                  <c:v>保險成本</c:v>
                </c:pt>
                <c:pt idx="6">
                  <c:v>倉儲成本</c:v>
                </c:pt>
                <c:pt idx="7">
                  <c:v>其他成本</c:v>
                </c:pt>
              </c:strCache>
            </c:strRef>
          </c:cat>
          <c:val>
            <c:numRef>
              <c:f>Sheet1!$D$5:$K$5</c:f>
              <c:numCache>
                <c:formatCode>General</c:formatCode>
                <c:ptCount val="8"/>
                <c:pt idx="0">
                  <c:v>929</c:v>
                </c:pt>
                <c:pt idx="1">
                  <c:v>590</c:v>
                </c:pt>
                <c:pt idx="2">
                  <c:v>851</c:v>
                </c:pt>
                <c:pt idx="3">
                  <c:v>381</c:v>
                </c:pt>
                <c:pt idx="4">
                  <c:v>900</c:v>
                </c:pt>
                <c:pt idx="5">
                  <c:v>775</c:v>
                </c:pt>
                <c:pt idx="6">
                  <c:v>926</c:v>
                </c:pt>
                <c:pt idx="7">
                  <c:v>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F0-40FA-B4A2-C19C08A90591}"/>
            </c:ext>
          </c:extLst>
        </c:ser>
        <c:ser>
          <c:idx val="2"/>
          <c:order val="2"/>
          <c:tx>
            <c:strRef>
              <c:f>Sheet1!$C$6</c:f>
              <c:strCache>
                <c:ptCount val="1"/>
                <c:pt idx="0">
                  <c:v>產品C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Sheet1!$D$3:$K$3</c:f>
              <c:strCache>
                <c:ptCount val="8"/>
                <c:pt idx="0">
                  <c:v>原材料成本</c:v>
                </c:pt>
                <c:pt idx="1">
                  <c:v>工資成本</c:v>
                </c:pt>
                <c:pt idx="2">
                  <c:v>加工成本</c:v>
                </c:pt>
                <c:pt idx="3">
                  <c:v>廣告成本</c:v>
                </c:pt>
                <c:pt idx="4">
                  <c:v>運輸成本</c:v>
                </c:pt>
                <c:pt idx="5">
                  <c:v>保險成本</c:v>
                </c:pt>
                <c:pt idx="6">
                  <c:v>倉儲成本</c:v>
                </c:pt>
                <c:pt idx="7">
                  <c:v>其他成本</c:v>
                </c:pt>
              </c:strCache>
            </c:strRef>
          </c:cat>
          <c:val>
            <c:numRef>
              <c:f>Sheet1!$D$6:$K$6</c:f>
              <c:numCache>
                <c:formatCode>General</c:formatCode>
                <c:ptCount val="8"/>
                <c:pt idx="0">
                  <c:v>363</c:v>
                </c:pt>
                <c:pt idx="1">
                  <c:v>456</c:v>
                </c:pt>
                <c:pt idx="2">
                  <c:v>771</c:v>
                </c:pt>
                <c:pt idx="3">
                  <c:v>275</c:v>
                </c:pt>
                <c:pt idx="4">
                  <c:v>276</c:v>
                </c:pt>
                <c:pt idx="5">
                  <c:v>628</c:v>
                </c:pt>
                <c:pt idx="6">
                  <c:v>858</c:v>
                </c:pt>
                <c:pt idx="7">
                  <c:v>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F0-40FA-B4A2-C19C08A90591}"/>
            </c:ext>
          </c:extLst>
        </c:ser>
        <c:ser>
          <c:idx val="3"/>
          <c:order val="3"/>
          <c:tx>
            <c:strRef>
              <c:f>Sheet1!$C$7</c:f>
              <c:strCache>
                <c:ptCount val="1"/>
                <c:pt idx="0">
                  <c:v>產品D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Sheet1!$D$3:$K$3</c:f>
              <c:strCache>
                <c:ptCount val="8"/>
                <c:pt idx="0">
                  <c:v>原材料成本</c:v>
                </c:pt>
                <c:pt idx="1">
                  <c:v>工資成本</c:v>
                </c:pt>
                <c:pt idx="2">
                  <c:v>加工成本</c:v>
                </c:pt>
                <c:pt idx="3">
                  <c:v>廣告成本</c:v>
                </c:pt>
                <c:pt idx="4">
                  <c:v>運輸成本</c:v>
                </c:pt>
                <c:pt idx="5">
                  <c:v>保險成本</c:v>
                </c:pt>
                <c:pt idx="6">
                  <c:v>倉儲成本</c:v>
                </c:pt>
                <c:pt idx="7">
                  <c:v>其他成本</c:v>
                </c:pt>
              </c:strCache>
            </c:strRef>
          </c:cat>
          <c:val>
            <c:numRef>
              <c:f>Sheet1!$D$7:$K$7</c:f>
              <c:numCache>
                <c:formatCode>General</c:formatCode>
                <c:ptCount val="8"/>
                <c:pt idx="0">
                  <c:v>962</c:v>
                </c:pt>
                <c:pt idx="1">
                  <c:v>777</c:v>
                </c:pt>
                <c:pt idx="2">
                  <c:v>372</c:v>
                </c:pt>
                <c:pt idx="3">
                  <c:v>940</c:v>
                </c:pt>
                <c:pt idx="4">
                  <c:v>719</c:v>
                </c:pt>
                <c:pt idx="5">
                  <c:v>929</c:v>
                </c:pt>
                <c:pt idx="6">
                  <c:v>349</c:v>
                </c:pt>
                <c:pt idx="7">
                  <c:v>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F0-40FA-B4A2-C19C08A9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7329968"/>
        <c:axId val="1228076528"/>
      </c:radarChart>
      <c:catAx>
        <c:axId val="1707329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微軟雅黑" panose="020B0503020204020204" pitchFamily="34" charset="-122"/>
                <a:cs typeface="Arial" panose="020B0604020202020204" pitchFamily="34" charset="0"/>
              </a:defRPr>
            </a:pPr>
            <a:endParaRPr lang="zh-CN"/>
          </a:p>
        </c:txPr>
        <c:crossAx val="1228076528"/>
        <c:crosses val="autoZero"/>
        <c:auto val="1"/>
        <c:lblAlgn val="ctr"/>
        <c:lblOffset val="100"/>
        <c:noMultiLvlLbl val="0"/>
      </c:catAx>
      <c:valAx>
        <c:axId val="122807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微軟雅黑" panose="020B0503020204020204" pitchFamily="34" charset="-122"/>
                <a:cs typeface="Arial" panose="020B0604020202020204" pitchFamily="34" charset="0"/>
              </a:defRPr>
            </a:pPr>
            <a:endParaRPr lang="zh-CN"/>
          </a:p>
        </c:txPr>
        <c:crossAx val="170732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微軟雅黑" panose="020B0503020204020204" pitchFamily="34" charset="-122"/>
              <a:cs typeface="Arial" panose="020B0604020202020204" pitchFamily="34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ea typeface="微軟雅黑" panose="020B0503020204020204" pitchFamily="34" charset="-122"/>
          <a:cs typeface="Arial" panose="020B0604020202020204" pitchFamily="34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微軟雅黑" panose="020B0503020204020204" pitchFamily="34" charset="-122"/>
                <a:cs typeface="Arial" panose="020B0604020202020204" pitchFamily="34" charset="0"/>
              </a:defRPr>
            </a:pPr>
            <a:r>
              <a:rPr lang="zh-CN"/>
              <a:t>產品利潤率對比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微軟雅黑" panose="020B0503020204020204" pitchFamily="34" charset="-122"/>
              <a:cs typeface="Arial" panose="020B0604020202020204" pitchFamily="34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76200" cap="rnd">
              <a:solidFill>
                <a:schemeClr val="bg1"/>
              </a:solidFill>
              <a:prstDash val="sysDot"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76200" cap="rnd">
                <a:solidFill>
                  <a:schemeClr val="bg1"/>
                </a:solidFill>
                <a:prstDash val="sysDot"/>
              </a:ln>
              <a:effectLst/>
            </c:spPr>
            <c:extLst>
              <c:ext xmlns:c16="http://schemas.microsoft.com/office/drawing/2014/chart" uri="{C3380CC4-5D6E-409C-BE32-E72D297353CC}">
                <c16:uniqueId val="{00000002-09DB-40BA-A16C-E4324D3AA845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76200" cap="rnd">
                <a:solidFill>
                  <a:schemeClr val="bg1"/>
                </a:solidFill>
                <a:prstDash val="sysDot"/>
              </a:ln>
              <a:effectLst/>
            </c:spPr>
            <c:extLst>
              <c:ext xmlns:c16="http://schemas.microsoft.com/office/drawing/2014/chart" uri="{C3380CC4-5D6E-409C-BE32-E72D297353CC}">
                <c16:uniqueId val="{00000003-09DB-40BA-A16C-E4324D3AA84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76200" cap="rnd">
                <a:solidFill>
                  <a:schemeClr val="bg1"/>
                </a:solidFill>
                <a:prstDash val="sysDot"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DB-40BA-A16C-E4324D3AA84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 w="76200" cap="rnd">
                <a:solidFill>
                  <a:schemeClr val="bg1"/>
                </a:solidFill>
                <a:prstDash val="sysDot"/>
              </a:ln>
              <a:effectLst/>
            </c:spPr>
            <c:extLst>
              <c:ext xmlns:c16="http://schemas.microsoft.com/office/drawing/2014/chart" uri="{C3380CC4-5D6E-409C-BE32-E72D297353CC}">
                <c16:uniqueId val="{00000005-09DB-40BA-A16C-E4324D3AA8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微軟雅黑" panose="020B0503020204020204" pitchFamily="34" charset="-122"/>
                    <a:cs typeface="Arial" panose="020B0604020202020204" pitchFamily="34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Sheet1!$C$4:$C$7</c:f>
              <c:strCache>
                <c:ptCount val="4"/>
                <c:pt idx="0">
                  <c:v>產品A</c:v>
                </c:pt>
                <c:pt idx="1">
                  <c:v>產品B</c:v>
                </c:pt>
                <c:pt idx="2">
                  <c:v>產品C</c:v>
                </c:pt>
                <c:pt idx="3">
                  <c:v>產品D</c:v>
                </c:pt>
              </c:strCache>
            </c:strRef>
          </c:cat>
          <c:val>
            <c:numRef>
              <c:f>Sheet1!$N$4:$N$7</c:f>
              <c:numCache>
                <c:formatCode>0.00%</c:formatCode>
                <c:ptCount val="4"/>
                <c:pt idx="0">
                  <c:v>1.4517506404782237</c:v>
                </c:pt>
                <c:pt idx="1">
                  <c:v>1.0904210702902197</c:v>
                </c:pt>
                <c:pt idx="2">
                  <c:v>1.16406764770481</c:v>
                </c:pt>
                <c:pt idx="3">
                  <c:v>1.6115206583233328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DB-40BA-A16C-E4324D3AA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6622528"/>
        <c:axId val="1570753088"/>
      </c:barChart>
      <c:catAx>
        <c:axId val="170662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微軟雅黑" panose="020B0503020204020204" pitchFamily="34" charset="-122"/>
                <a:cs typeface="Arial" panose="020B0604020202020204" pitchFamily="34" charset="0"/>
              </a:defRPr>
            </a:pPr>
            <a:endParaRPr lang="zh-CN"/>
          </a:p>
        </c:txPr>
        <c:crossAx val="1570753088"/>
        <c:crosses val="autoZero"/>
        <c:auto val="1"/>
        <c:lblAlgn val="ctr"/>
        <c:lblOffset val="100"/>
        <c:noMultiLvlLbl val="0"/>
      </c:catAx>
      <c:valAx>
        <c:axId val="157075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微軟雅黑" panose="020B0503020204020204" pitchFamily="34" charset="-122"/>
                <a:cs typeface="Arial" panose="020B0604020202020204" pitchFamily="34" charset="0"/>
              </a:defRPr>
            </a:pPr>
            <a:endParaRPr lang="zh-CN"/>
          </a:p>
        </c:txPr>
        <c:crossAx val="170662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ea typeface="微軟雅黑" panose="020B0503020204020204" pitchFamily="34" charset="-122"/>
          <a:cs typeface="Arial" panose="020B0604020202020204" pitchFamily="34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7</xdr:row>
      <xdr:rowOff>63062</xdr:rowOff>
    </xdr:from>
    <xdr:to>
      <xdr:col>8</xdr:col>
      <xdr:colOff>268014</xdr:colOff>
      <xdr:row>20</xdr:row>
      <xdr:rowOff>297179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717596DB-7385-4641-9121-80FB66E358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316119</xdr:colOff>
      <xdr:row>7</xdr:row>
      <xdr:rowOff>70338</xdr:rowOff>
    </xdr:from>
    <xdr:to>
      <xdr:col>14</xdr:col>
      <xdr:colOff>7620</xdr:colOff>
      <xdr:row>20</xdr:row>
      <xdr:rowOff>297179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id="{A61082F4-09CF-41B5-8415-C1BCFBDB2B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4CE2-8E9A-462A-80D0-F601DE871D9E}">
  <dimension ref="B1:N7"/>
  <sheetViews>
    <sheetView showGridLines="0" tabSelected="1" zoomScale="115" zoomScaleNormal="115" workbookViewId="0">
      <selection activeCell="O4" sqref="O4"/>
    </sheetView>
  </sheetViews>
  <sheetFormatPr defaultColWidth="12.77734375" defaultRowHeight="24" customHeight="1" x14ac:dyDescent="0.25"/>
  <cols>
    <col min="1" max="1" width="4" customWidth="1"/>
    <col min="2" max="2" width="7" style="2" customWidth="1"/>
    <col min="3" max="3" width="12.44140625" style="1" customWidth="1"/>
    <col min="4" max="14" width="11.77734375" style="1" customWidth="1"/>
  </cols>
  <sheetData>
    <row r="1" spans="2:14" ht="37.200000000000003" customHeight="1" x14ac:dyDescent="0.25">
      <c r="B1" s="14" t="s">
        <v>19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2:14" ht="24" customHeight="1" x14ac:dyDescent="0.25">
      <c r="B2" s="11" t="s">
        <v>0</v>
      </c>
      <c r="C2" s="11"/>
      <c r="D2" s="11"/>
      <c r="E2" s="11"/>
      <c r="I2" s="9" t="s">
        <v>15</v>
      </c>
      <c r="J2" s="13">
        <f>SUM(L4:L7)</f>
        <v>22202</v>
      </c>
      <c r="K2" s="13"/>
      <c r="L2" s="9" t="s">
        <v>14</v>
      </c>
      <c r="M2" s="13">
        <f>SUM(M4:M7)</f>
        <v>29700</v>
      </c>
      <c r="N2" s="13"/>
    </row>
    <row r="3" spans="2:14" ht="41.4" customHeight="1" x14ac:dyDescent="0.25">
      <c r="B3" s="3" t="s">
        <v>5</v>
      </c>
      <c r="C3" s="4"/>
      <c r="D3" s="4" t="s">
        <v>6</v>
      </c>
      <c r="E3" s="4" t="s">
        <v>7</v>
      </c>
      <c r="F3" s="10" t="s">
        <v>18</v>
      </c>
      <c r="G3" s="4" t="s">
        <v>8</v>
      </c>
      <c r="H3" s="4" t="s">
        <v>9</v>
      </c>
      <c r="I3" s="10" t="s">
        <v>17</v>
      </c>
      <c r="J3" s="10" t="s">
        <v>16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2:14" ht="24" customHeight="1" x14ac:dyDescent="0.25">
      <c r="B4" s="5">
        <v>1</v>
      </c>
      <c r="C4" s="5" t="s">
        <v>1</v>
      </c>
      <c r="D4" s="5">
        <v>698</v>
      </c>
      <c r="E4" s="5">
        <v>945</v>
      </c>
      <c r="F4" s="5">
        <v>965</v>
      </c>
      <c r="G4" s="5">
        <v>997</v>
      </c>
      <c r="H4" s="5">
        <v>221</v>
      </c>
      <c r="I4" s="5">
        <v>928</v>
      </c>
      <c r="J4" s="5">
        <v>492</v>
      </c>
      <c r="K4" s="5">
        <v>609</v>
      </c>
      <c r="L4" s="5">
        <f>SUM(D4:K4)</f>
        <v>5855</v>
      </c>
      <c r="M4" s="5">
        <v>8500</v>
      </c>
      <c r="N4" s="6">
        <f>M4/L4</f>
        <v>1.4517506404782237</v>
      </c>
    </row>
    <row r="5" spans="2:14" ht="24" customHeight="1" x14ac:dyDescent="0.25">
      <c r="B5" s="7">
        <v>2</v>
      </c>
      <c r="C5" s="7" t="s">
        <v>2</v>
      </c>
      <c r="D5" s="7">
        <v>929</v>
      </c>
      <c r="E5" s="7">
        <v>590</v>
      </c>
      <c r="F5" s="7">
        <v>851</v>
      </c>
      <c r="G5" s="7">
        <v>381</v>
      </c>
      <c r="H5" s="7">
        <v>900</v>
      </c>
      <c r="I5" s="7">
        <v>775</v>
      </c>
      <c r="J5" s="7">
        <v>926</v>
      </c>
      <c r="K5" s="7">
        <v>609</v>
      </c>
      <c r="L5" s="7">
        <f t="shared" ref="L5:L7" si="0">SUM(D5:K5)</f>
        <v>5961</v>
      </c>
      <c r="M5" s="7">
        <v>6500</v>
      </c>
      <c r="N5" s="8">
        <f t="shared" ref="N5:N7" si="1">M5/L5</f>
        <v>1.0904210702902197</v>
      </c>
    </row>
    <row r="6" spans="2:14" ht="24" customHeight="1" x14ac:dyDescent="0.25">
      <c r="B6" s="5">
        <v>3</v>
      </c>
      <c r="C6" s="5" t="s">
        <v>3</v>
      </c>
      <c r="D6" s="5">
        <v>363</v>
      </c>
      <c r="E6" s="5">
        <v>456</v>
      </c>
      <c r="F6" s="5">
        <v>771</v>
      </c>
      <c r="G6" s="5">
        <v>275</v>
      </c>
      <c r="H6" s="5">
        <v>276</v>
      </c>
      <c r="I6" s="5">
        <v>628</v>
      </c>
      <c r="J6" s="5">
        <v>858</v>
      </c>
      <c r="K6" s="5">
        <v>926</v>
      </c>
      <c r="L6" s="5">
        <f t="shared" si="0"/>
        <v>4553</v>
      </c>
      <c r="M6" s="5">
        <v>5300</v>
      </c>
      <c r="N6" s="6">
        <f t="shared" si="1"/>
        <v>1.16406764770481</v>
      </c>
    </row>
    <row r="7" spans="2:14" ht="24" customHeight="1" x14ac:dyDescent="0.25">
      <c r="B7" s="7">
        <v>4</v>
      </c>
      <c r="C7" s="7" t="s">
        <v>4</v>
      </c>
      <c r="D7" s="7">
        <v>962</v>
      </c>
      <c r="E7" s="7">
        <v>777</v>
      </c>
      <c r="F7" s="7">
        <v>372</v>
      </c>
      <c r="G7" s="7">
        <v>940</v>
      </c>
      <c r="H7" s="7">
        <v>719</v>
      </c>
      <c r="I7" s="7">
        <v>929</v>
      </c>
      <c r="J7" s="7">
        <v>349</v>
      </c>
      <c r="K7" s="7">
        <v>785</v>
      </c>
      <c r="L7" s="7">
        <f t="shared" si="0"/>
        <v>5833</v>
      </c>
      <c r="M7" s="7">
        <v>9400</v>
      </c>
      <c r="N7" s="8">
        <f t="shared" si="1"/>
        <v>1.6115206583233328</v>
      </c>
    </row>
  </sheetData>
  <mergeCells count="4">
    <mergeCell ref="B2:E2"/>
    <mergeCell ref="B1:N1"/>
    <mergeCell ref="J2:K2"/>
    <mergeCell ref="M2:N2"/>
  </mergeCells>
  <phoneticPr fontId="1" type="noConversion"/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2021-03-15T09:04:57Z</dcterms:created>
  <dcterms:modified xsi:type="dcterms:W3CDTF">2021-03-15T09:38:31Z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  <property fmtid="{D5CDD505-2E9C-101B-9397-08002B2CF9AE}" pid="3" name="KSOTemplateUUID">
    <vt:lpwstr>v1.0_mb_7TMlF/3syb7QQx8zrxkwhg==</vt:lpwstr>
  </property>
</Properties>
</file>