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themeOverride+xml" PartName="/xl/theme/themeOverride1.xml"/>
  <Override ContentType="application/vnd.openxmlformats-officedocument.themeOverride+xml" PartName="/xl/theme/themeOverride2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120"/>
  </bookViews>
  <sheets>
    <sheet name="視覺化圖表" sheetId="1" r:id="rId1"/>
    <sheet name="資料" sheetId="2" r:id="rId2"/>
    <sheet name="使用說明" sheetId="4" r:id="rId3"/>
  </sheets>
  <definedNames>
    <definedName name="_xlnm._FilterDatabase" localSheetId="1" hidden="1">資料!$K$7:$N$17</definedName>
  </definedNames>
  <calcPr calcId="144525"/>
</workbook>
</file>

<file path=xl/sharedStrings.xml><?xml version="1.0" encoding="utf-8"?>
<sst xmlns="http://schemas.openxmlformats.org/spreadsheetml/2006/main" count="53" uniqueCount="43">
  <si>
    <t>總預算額</t>
  </si>
  <si>
    <t>總使用額</t>
  </si>
  <si>
    <t>預算花費比例</t>
  </si>
  <si>
    <t>本年總預算額</t>
  </si>
  <si>
    <t>實際使用額</t>
  </si>
  <si>
    <t>使用比例</t>
  </si>
  <si>
    <t>月份</t>
  </si>
  <si>
    <t>預算額</t>
  </si>
  <si>
    <t>使用額</t>
  </si>
  <si>
    <t>部門</t>
  </si>
  <si>
    <t>支出科目</t>
  </si>
  <si>
    <t>1月</t>
  </si>
  <si>
    <t>財務部</t>
  </si>
  <si>
    <t>科目1</t>
  </si>
  <si>
    <t>2月</t>
  </si>
  <si>
    <t>人事部</t>
  </si>
  <si>
    <t>科目2</t>
  </si>
  <si>
    <t>3月</t>
  </si>
  <si>
    <t>銷售部</t>
  </si>
  <si>
    <t>科目3</t>
  </si>
  <si>
    <t>4月</t>
  </si>
  <si>
    <t>生產部</t>
  </si>
  <si>
    <t>科目4</t>
  </si>
  <si>
    <t>5月</t>
  </si>
  <si>
    <t>物流部</t>
  </si>
  <si>
    <t>科目5</t>
  </si>
  <si>
    <t>6月</t>
  </si>
  <si>
    <t>採購部</t>
  </si>
  <si>
    <t>科目6</t>
  </si>
  <si>
    <t>7月</t>
  </si>
  <si>
    <t>科目7</t>
  </si>
  <si>
    <t>8月</t>
  </si>
  <si>
    <t>科目8</t>
  </si>
  <si>
    <t>9月</t>
  </si>
  <si>
    <t>一季度</t>
  </si>
  <si>
    <t>科目9</t>
  </si>
  <si>
    <t>10月</t>
  </si>
  <si>
    <t>二季度</t>
  </si>
  <si>
    <t>科目10</t>
  </si>
  <si>
    <t>11月</t>
  </si>
  <si>
    <t>三季度</t>
  </si>
  <si>
    <t>12月</t>
  </si>
  <si>
    <t>四季度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</si>
</sst>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&quot;￥&quot;#,##0.00_);[Red]\(&quot;￥&quot;#,##0.00\)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汉仪君黑-45简"/>
      <charset val="134"/>
    </font>
    <font>
      <sz val="11"/>
      <color theme="0"/>
      <name val="汉仪君黑-45简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汉仪中简黑简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10" fontId="1" fillId="0" borderId="1" xfId="11" applyNumberFormat="1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F243E"/>
      <color rgb="003F70A7"/>
      <color rgb="005186BD"/>
      <color rgb="00183962"/>
      <color rgb="00837CE6"/>
      <color rgb="00F29200"/>
      <color rgb="00132E4E"/>
      <color rgb="001E6F6A"/>
      <color rgb="00EE4E4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832777777777778"/>
          <c:y val="0.280092592592593"/>
          <c:w val="0.886166666666667"/>
          <c:h val="0.5776388888888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資料!$B$7</c:f>
              <c:strCache>
                <c:ptCount val="1"/>
                <c:pt idx="0">
                  <c:v>預算額</c:v>
                </c:pt>
              </c:strCache>
            </c:strRef>
          </c:tx>
          <c:spPr>
            <a:solidFill>
              <a:srgbClr val="EE4E4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資料!$B$8:$B$19</c:f>
              <c:numCache>
                <c:formatCode>General</c:formatCode>
                <c:ptCount val="12"/>
                <c:pt idx="0">
                  <c:v>521</c:v>
                </c:pt>
                <c:pt idx="1">
                  <c:v>745</c:v>
                </c:pt>
                <c:pt idx="2">
                  <c:v>874</c:v>
                </c:pt>
                <c:pt idx="3">
                  <c:v>721</c:v>
                </c:pt>
                <c:pt idx="4">
                  <c:v>162</c:v>
                </c:pt>
                <c:pt idx="5">
                  <c:v>318</c:v>
                </c:pt>
                <c:pt idx="6">
                  <c:v>476</c:v>
                </c:pt>
                <c:pt idx="7">
                  <c:v>123</c:v>
                </c:pt>
                <c:pt idx="8">
                  <c:v>189</c:v>
                </c:pt>
                <c:pt idx="9">
                  <c:v>951</c:v>
                </c:pt>
                <c:pt idx="10">
                  <c:v>968</c:v>
                </c:pt>
                <c:pt idx="11">
                  <c:v>620</c:v>
                </c:pt>
              </c:numCache>
            </c:numRef>
          </c:val>
        </c:ser>
        <c:ser>
          <c:idx val="1"/>
          <c:order val="1"/>
          <c:tx>
            <c:strRef>
              <c:f>資料!$C$7</c:f>
              <c:strCache>
                <c:ptCount val="1"/>
                <c:pt idx="0">
                  <c:v>使用額</c:v>
                </c:pt>
              </c:strCache>
            </c:strRef>
          </c:tx>
          <c:spPr>
            <a:solidFill>
              <a:srgbClr val="1E6F6A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資料!$C$8:$C$19</c:f>
              <c:numCache>
                <c:formatCode>General</c:formatCode>
                <c:ptCount val="12"/>
                <c:pt idx="0">
                  <c:v>356</c:v>
                </c:pt>
                <c:pt idx="1">
                  <c:v>489</c:v>
                </c:pt>
                <c:pt idx="2">
                  <c:v>690</c:v>
                </c:pt>
                <c:pt idx="3">
                  <c:v>519</c:v>
                </c:pt>
                <c:pt idx="4">
                  <c:v>120</c:v>
                </c:pt>
                <c:pt idx="5">
                  <c:v>230</c:v>
                </c:pt>
                <c:pt idx="6">
                  <c:v>418</c:v>
                </c:pt>
                <c:pt idx="7">
                  <c:v>53</c:v>
                </c:pt>
                <c:pt idx="8">
                  <c:v>73</c:v>
                </c:pt>
                <c:pt idx="9">
                  <c:v>108</c:v>
                </c:pt>
                <c:pt idx="10">
                  <c:v>585</c:v>
                </c:pt>
                <c:pt idx="11">
                  <c:v>533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1943198"/>
        <c:axId val="757659253"/>
      </c:barChart>
      <c:lineChart>
        <c:grouping val="standard"/>
        <c:varyColors val="0"/>
        <c:ser>
          <c:idx val="2"/>
          <c:order val="2"/>
          <c:tx>
            <c:strRef>
              <c:f>資料!$D$7</c:f>
              <c:strCache>
                <c:ptCount val="1"/>
                <c:pt idx="0">
                  <c:v>使用比例</c:v>
                </c:pt>
              </c:strCache>
            </c:strRef>
          </c:tx>
          <c:spPr>
            <a:ln w="12700" cap="rnd">
              <a:solidFill>
                <a:sysClr val="window" lastClr="FFFFFF">
                  <a:lumMod val="85000"/>
                </a:sysClr>
              </a:solidFill>
              <a:round/>
            </a:ln>
            <a:effectLst>
              <a:glow rad="38100">
                <a:srgbClr val="4F81BD">
                  <a:satMod val="175000"/>
                  <a:alpha val="30000"/>
                </a:srgbClr>
              </a:glow>
            </a:effectLst>
            <a:sp3d contourW="12700"/>
          </c:spPr>
          <c:marker>
            <c:symbol val="none"/>
          </c:marker>
          <c:dLbls>
            <c:delete val="1"/>
          </c:dLbls>
          <c:cat>
            <c:strRef>
              <c:f>資料!$A$8:$A$19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資料!$D$8:$D$19</c:f>
              <c:numCache>
                <c:formatCode>0.00%</c:formatCode>
                <c:ptCount val="12"/>
                <c:pt idx="0">
                  <c:v>0.683301343570058</c:v>
                </c:pt>
                <c:pt idx="1">
                  <c:v>0.656375838926174</c:v>
                </c:pt>
                <c:pt idx="2">
                  <c:v>0.789473684210526</c:v>
                </c:pt>
                <c:pt idx="3">
                  <c:v>0.719833564493759</c:v>
                </c:pt>
                <c:pt idx="4">
                  <c:v>0.740740740740741</c:v>
                </c:pt>
                <c:pt idx="5">
                  <c:v>0.723270440251572</c:v>
                </c:pt>
                <c:pt idx="6">
                  <c:v>0.878151260504202</c:v>
                </c:pt>
                <c:pt idx="7">
                  <c:v>0.430894308943089</c:v>
                </c:pt>
                <c:pt idx="8">
                  <c:v>0.386243386243386</c:v>
                </c:pt>
                <c:pt idx="9">
                  <c:v>0.113564668769716</c:v>
                </c:pt>
                <c:pt idx="10">
                  <c:v>0.604338842975207</c:v>
                </c:pt>
                <c:pt idx="11">
                  <c:v>0.859677419354839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906257653"/>
        <c:axId val="676088980"/>
      </c:lineChart>
      <c:catAx>
        <c:axId val="63194319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  <c:crossAx val="757659253"/>
        <c:crosses val="autoZero"/>
        <c:auto val="1"/>
        <c:lblAlgn val="ctr"/>
        <c:lblOffset val="100"/>
        <c:noMultiLvlLbl val="0"/>
      </c:catAx>
      <c:valAx>
        <c:axId val="75765925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  <c:crossAx val="631943198"/>
        <c:crosses val="autoZero"/>
        <c:crossBetween val="between"/>
      </c:valAx>
      <c:catAx>
        <c:axId val="906257653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  <c:crossAx val="676088980"/>
        <c:crosses val="autoZero"/>
        <c:auto val="1"/>
        <c:lblAlgn val="ctr"/>
        <c:lblOffset val="100"/>
        <c:noMultiLvlLbl val="0"/>
      </c:catAx>
      <c:valAx>
        <c:axId val="67608898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  <c:crossAx val="906257653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  <a:cs typeface="漢儀君黑-45簡" panose="020B0604020202020204" charset="-122"/>
              <a:sym typeface="漢儀君黑-45簡" panose="020B0604020202020204" charset="-122"/>
            </a:defRPr>
          </a:pPr>
        </a:p>
      </c:txPr>
    </c:legend>
    <c:plotVisOnly val="1"/>
    <c:dispBlanksAs val="gap"/>
    <c:showDLblsOverMax val="0"/>
  </c:chart>
  <c:spPr>
    <a:solidFill>
      <a:srgbClr val="132E4E"/>
    </a:solidFill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solidFill>
            <a:schemeClr val="bg1"/>
          </a:solidFill>
          <a:latin typeface="漢儀君黑-45簡" panose="020B0604020202020204" charset="-122"/>
          <a:ea typeface="漢儀君黑-45簡" panose="020B0604020202020204" charset="-122"/>
          <a:cs typeface="漢儀君黑-45簡" panose="020B0604020202020204" charset="-122"/>
          <a:sym typeface="漢儀君黑-45簡" panose="020B0604020202020204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874836686699765"/>
          <c:y val="0.258855885588559"/>
          <c:w val="0.85738176117063"/>
          <c:h val="0.608338833883388"/>
        </c:manualLayout>
      </c:layout>
      <c:areaChart>
        <c:grouping val="standard"/>
        <c:varyColors val="0"/>
        <c:ser>
          <c:idx val="2"/>
          <c:order val="2"/>
          <c:tx>
            <c:strRef>
              <c:f>"1"</c:f>
              <c:strCache>
                <c:ptCount val="1"/>
                <c:pt idx="0">
                  <c:v>1</c:v>
                </c:pt>
              </c:strCache>
            </c:strRef>
          </c:tx>
          <c:spPr>
            <a:gradFill>
              <a:gsLst>
                <a:gs pos="10000">
                  <a:srgbClr val="EE4E40">
                    <a:alpha val="68000"/>
                  </a:srgbClr>
                </a:gs>
                <a:gs pos="100000">
                  <a:sysClr val="window" lastClr="FFFFFF">
                    <a:lumMod val="85000"/>
                  </a:sysClr>
                </a:gs>
              </a:gsLst>
              <a:lin ang="5400000" scaled="0"/>
            </a:gradFill>
            <a:ln w="28575" cap="rnd">
              <a:noFill/>
              <a:round/>
            </a:ln>
            <a:effectLst/>
          </c:spPr>
          <c:dLbls>
            <c:delete val="1"/>
          </c:dLbls>
          <c:cat>
            <c:strRef>
              <c:f>資料!$K$8:$K$17</c:f>
              <c:strCache>
                <c:ptCount val="10"/>
                <c:pt idx="0">
                  <c:v>科目1</c:v>
                </c:pt>
                <c:pt idx="1">
                  <c:v>科目2</c:v>
                </c:pt>
                <c:pt idx="2">
                  <c:v>科目3</c:v>
                </c:pt>
                <c:pt idx="3">
                  <c:v>科目4</c:v>
                </c:pt>
                <c:pt idx="4">
                  <c:v>科目5</c:v>
                </c:pt>
                <c:pt idx="5">
                  <c:v>科目6</c:v>
                </c:pt>
                <c:pt idx="6">
                  <c:v>科目7</c:v>
                </c:pt>
                <c:pt idx="7">
                  <c:v>科目8</c:v>
                </c:pt>
                <c:pt idx="8">
                  <c:v>科目9</c:v>
                </c:pt>
                <c:pt idx="9">
                  <c:v>科目10</c:v>
                </c:pt>
              </c:strCache>
            </c:strRef>
          </c:cat>
          <c:val>
            <c:numRef>
              <c:f>資料!$L$8:$L$17</c:f>
              <c:numCache>
                <c:formatCode>General</c:formatCode>
                <c:ptCount val="10"/>
                <c:pt idx="0">
                  <c:v>690</c:v>
                </c:pt>
                <c:pt idx="1">
                  <c:v>901</c:v>
                </c:pt>
                <c:pt idx="2">
                  <c:v>1023</c:v>
                </c:pt>
                <c:pt idx="3">
                  <c:v>120</c:v>
                </c:pt>
                <c:pt idx="4">
                  <c:v>456</c:v>
                </c:pt>
                <c:pt idx="5">
                  <c:v>846</c:v>
                </c:pt>
                <c:pt idx="6">
                  <c:v>283</c:v>
                </c:pt>
                <c:pt idx="7">
                  <c:v>800</c:v>
                </c:pt>
                <c:pt idx="8">
                  <c:v>563</c:v>
                </c:pt>
                <c:pt idx="9">
                  <c:v>986</c:v>
                </c:pt>
              </c:numCache>
            </c:numRef>
          </c:val>
        </c:ser>
        <c:ser>
          <c:idx val="3"/>
          <c:order val="3"/>
          <c:tx>
            <c:strRef>
              <c:f>"2"</c:f>
              <c:strCache>
                <c:ptCount val="1"/>
                <c:pt idx="0">
                  <c:v>2</c:v>
                </c:pt>
              </c:strCache>
            </c:strRef>
          </c:tx>
          <c:spPr>
            <a:gradFill>
              <a:gsLst>
                <a:gs pos="23000">
                  <a:srgbClr val="1E6F6A"/>
                </a:gs>
                <a:gs pos="100000">
                  <a:srgbClr val="D9D9D9">
                    <a:lumMod val="85000"/>
                  </a:srgbClr>
                </a:gs>
              </a:gsLst>
              <a:lin ang="5400000" scaled="0"/>
            </a:gradFill>
            <a:ln w="28575" cap="rnd">
              <a:noFill/>
              <a:round/>
            </a:ln>
            <a:effectLst/>
          </c:spPr>
          <c:dLbls>
            <c:delete val="1"/>
          </c:dLbls>
          <c:cat>
            <c:strRef>
              <c:f>資料!$K$8:$K$17</c:f>
              <c:strCache>
                <c:ptCount val="10"/>
                <c:pt idx="0">
                  <c:v>科目1</c:v>
                </c:pt>
                <c:pt idx="1">
                  <c:v>科目2</c:v>
                </c:pt>
                <c:pt idx="2">
                  <c:v>科目3</c:v>
                </c:pt>
                <c:pt idx="3">
                  <c:v>科目4</c:v>
                </c:pt>
                <c:pt idx="4">
                  <c:v>科目5</c:v>
                </c:pt>
                <c:pt idx="5">
                  <c:v>科目6</c:v>
                </c:pt>
                <c:pt idx="6">
                  <c:v>科目7</c:v>
                </c:pt>
                <c:pt idx="7">
                  <c:v>科目8</c:v>
                </c:pt>
                <c:pt idx="8">
                  <c:v>科目9</c:v>
                </c:pt>
                <c:pt idx="9">
                  <c:v>科目10</c:v>
                </c:pt>
              </c:strCache>
            </c:strRef>
          </c:cat>
          <c:val>
            <c:numRef>
              <c:f>資料!$M$8:$M$17</c:f>
              <c:numCache>
                <c:formatCode>General</c:formatCode>
                <c:ptCount val="10"/>
                <c:pt idx="0">
                  <c:v>589</c:v>
                </c:pt>
                <c:pt idx="1">
                  <c:v>467</c:v>
                </c:pt>
                <c:pt idx="2">
                  <c:v>584</c:v>
                </c:pt>
                <c:pt idx="3">
                  <c:v>102</c:v>
                </c:pt>
                <c:pt idx="4">
                  <c:v>203</c:v>
                </c:pt>
                <c:pt idx="5">
                  <c:v>837</c:v>
                </c:pt>
                <c:pt idx="6">
                  <c:v>120</c:v>
                </c:pt>
                <c:pt idx="7">
                  <c:v>367</c:v>
                </c:pt>
                <c:pt idx="8">
                  <c:v>392</c:v>
                </c:pt>
                <c:pt idx="9">
                  <c:v>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196458"/>
        <c:axId val="268284034"/>
      </c:areaChart>
      <c:lineChart>
        <c:grouping val="standard"/>
        <c:varyColors val="0"/>
        <c:ser>
          <c:idx val="0"/>
          <c:order val="0"/>
          <c:tx>
            <c:strRef>
              <c:f>資料!$L$7</c:f>
              <c:strCache>
                <c:ptCount val="1"/>
                <c:pt idx="0">
                  <c:v>預算額</c:v>
                </c:pt>
              </c:strCache>
            </c:strRef>
          </c:tx>
          <c:spPr>
            <a:ln w="19050" cap="rnd">
              <a:solidFill>
                <a:srgbClr val="EE4E40"/>
              </a:solidFill>
              <a:round/>
            </a:ln>
            <a:effectLst>
              <a:outerShdw blurRad="50800" dir="5400000" algn="ctr" rotWithShape="0">
                <a:srgbClr val="EE4E40">
                  <a:alpha val="100000"/>
                </a:srgbClr>
              </a:outerShdw>
            </a:effectLst>
            <a:sp3d contourW="19050"/>
          </c:spPr>
          <c:marker>
            <c:symbol val="circle"/>
            <c:size val="5"/>
            <c:spPr>
              <a:solidFill>
                <a:sysClr val="window" lastClr="FFFFFF"/>
              </a:solidFill>
              <a:ln w="9525">
                <a:solidFill>
                  <a:srgbClr val="EE4E40"/>
                </a:solidFill>
              </a:ln>
              <a:effectLst>
                <a:outerShdw blurRad="50800" dir="5400000" algn="ctr" rotWithShape="0">
                  <a:srgbClr val="EE4E40">
                    <a:alpha val="100000"/>
                  </a:srgbClr>
                </a:outerShdw>
              </a:effectLst>
            </c:spPr>
          </c:marker>
          <c:dLbls>
            <c:delete val="1"/>
          </c:dLbls>
          <c:cat>
            <c:strRef>
              <c:f>資料!$K$8:$K$17</c:f>
              <c:strCache>
                <c:ptCount val="10"/>
                <c:pt idx="0">
                  <c:v>科目1</c:v>
                </c:pt>
                <c:pt idx="1">
                  <c:v>科目2</c:v>
                </c:pt>
                <c:pt idx="2">
                  <c:v>科目3</c:v>
                </c:pt>
                <c:pt idx="3">
                  <c:v>科目4</c:v>
                </c:pt>
                <c:pt idx="4">
                  <c:v>科目5</c:v>
                </c:pt>
                <c:pt idx="5">
                  <c:v>科目6</c:v>
                </c:pt>
                <c:pt idx="6">
                  <c:v>科目7</c:v>
                </c:pt>
                <c:pt idx="7">
                  <c:v>科目8</c:v>
                </c:pt>
                <c:pt idx="8">
                  <c:v>科目9</c:v>
                </c:pt>
                <c:pt idx="9">
                  <c:v>科目10</c:v>
                </c:pt>
              </c:strCache>
            </c:strRef>
          </c:cat>
          <c:val>
            <c:numRef>
              <c:f>資料!$L$8:$L$17</c:f>
              <c:numCache>
                <c:formatCode>General</c:formatCode>
                <c:ptCount val="10"/>
                <c:pt idx="0">
                  <c:v>690</c:v>
                </c:pt>
                <c:pt idx="1">
                  <c:v>901</c:v>
                </c:pt>
                <c:pt idx="2">
                  <c:v>1023</c:v>
                </c:pt>
                <c:pt idx="3">
                  <c:v>120</c:v>
                </c:pt>
                <c:pt idx="4">
                  <c:v>456</c:v>
                </c:pt>
                <c:pt idx="5">
                  <c:v>846</c:v>
                </c:pt>
                <c:pt idx="6">
                  <c:v>283</c:v>
                </c:pt>
                <c:pt idx="7">
                  <c:v>800</c:v>
                </c:pt>
                <c:pt idx="8">
                  <c:v>563</c:v>
                </c:pt>
                <c:pt idx="9">
                  <c:v>986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資料!$M$7</c:f>
              <c:strCache>
                <c:ptCount val="1"/>
                <c:pt idx="0">
                  <c:v>使用額</c:v>
                </c:pt>
              </c:strCache>
            </c:strRef>
          </c:tx>
          <c:spPr>
            <a:ln w="28575" cap="rnd">
              <a:solidFill>
                <a:srgbClr val="1E6F6A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>
                  <a:lumMod val="95000"/>
                </a:sysClr>
              </a:solidFill>
              <a:ln w="9525">
                <a:solidFill>
                  <a:srgbClr val="1E6F6A"/>
                </a:solidFill>
              </a:ln>
              <a:effectLst/>
            </c:spPr>
          </c:marker>
          <c:dLbls>
            <c:delete val="1"/>
          </c:dLbls>
          <c:cat>
            <c:strRef>
              <c:f>資料!$K$8:$K$17</c:f>
              <c:strCache>
                <c:ptCount val="10"/>
                <c:pt idx="0">
                  <c:v>科目1</c:v>
                </c:pt>
                <c:pt idx="1">
                  <c:v>科目2</c:v>
                </c:pt>
                <c:pt idx="2">
                  <c:v>科目3</c:v>
                </c:pt>
                <c:pt idx="3">
                  <c:v>科目4</c:v>
                </c:pt>
                <c:pt idx="4">
                  <c:v>科目5</c:v>
                </c:pt>
                <c:pt idx="5">
                  <c:v>科目6</c:v>
                </c:pt>
                <c:pt idx="6">
                  <c:v>科目7</c:v>
                </c:pt>
                <c:pt idx="7">
                  <c:v>科目8</c:v>
                </c:pt>
                <c:pt idx="8">
                  <c:v>科目9</c:v>
                </c:pt>
                <c:pt idx="9">
                  <c:v>科目10</c:v>
                </c:pt>
              </c:strCache>
            </c:strRef>
          </c:cat>
          <c:val>
            <c:numRef>
              <c:f>資料!$M$8:$M$17</c:f>
              <c:numCache>
                <c:formatCode>General</c:formatCode>
                <c:ptCount val="10"/>
                <c:pt idx="0">
                  <c:v>589</c:v>
                </c:pt>
                <c:pt idx="1">
                  <c:v>467</c:v>
                </c:pt>
                <c:pt idx="2">
                  <c:v>584</c:v>
                </c:pt>
                <c:pt idx="3">
                  <c:v>102</c:v>
                </c:pt>
                <c:pt idx="4">
                  <c:v>203</c:v>
                </c:pt>
                <c:pt idx="5">
                  <c:v>837</c:v>
                </c:pt>
                <c:pt idx="6">
                  <c:v>120</c:v>
                </c:pt>
                <c:pt idx="7">
                  <c:v>367</c:v>
                </c:pt>
                <c:pt idx="8">
                  <c:v>392</c:v>
                </c:pt>
                <c:pt idx="9">
                  <c:v>513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196458"/>
        <c:axId val="268284034"/>
      </c:lineChart>
      <c:catAx>
        <c:axId val="4041964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268284034"/>
        <c:crosses val="autoZero"/>
        <c:auto val="1"/>
        <c:lblAlgn val="ctr"/>
        <c:lblOffset val="100"/>
        <c:noMultiLvlLbl val="0"/>
      </c:catAx>
      <c:valAx>
        <c:axId val="26828403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40419645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微軟雅黑" panose="020B0503020204020204" pitchFamily="34" charset="-122"/>
              <a:sym typeface="微軟雅黑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rgbClr val="132E4E"/>
    </a:solidFill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solidFill>
            <a:schemeClr val="bg1"/>
          </a:solidFill>
          <a:latin typeface="微軟雅黑" panose="020B0503020204020204" pitchFamily="34" charset="-122"/>
          <a:ea typeface="微軟雅黑" panose="020B0503020204020204" pitchFamily="34" charset="-122"/>
          <a:cs typeface="微軟雅黑" panose="020B0503020204020204" pitchFamily="34" charset="-122"/>
          <a:sym typeface="微軟雅黑" panose="020B0503020204020204" pitchFamily="34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資料!$G$7</c:f>
              <c:strCache>
                <c:ptCount val="1"/>
                <c:pt idx="0">
                  <c:v>預算額</c:v>
                </c:pt>
              </c:strCache>
            </c:strRef>
          </c:tx>
          <c:spPr>
            <a:solidFill>
              <a:srgbClr val="EE4E4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資料!$F$8:$F$13</c:f>
              <c:strCache>
                <c:ptCount val="6"/>
                <c:pt idx="0">
                  <c:v>財務部</c:v>
                </c:pt>
                <c:pt idx="1">
                  <c:v>人事部</c:v>
                </c:pt>
                <c:pt idx="2">
                  <c:v>銷售部</c:v>
                </c:pt>
                <c:pt idx="3">
                  <c:v>生產部</c:v>
                </c:pt>
                <c:pt idx="4">
                  <c:v>物流部</c:v>
                </c:pt>
                <c:pt idx="5">
                  <c:v>採購部</c:v>
                </c:pt>
              </c:strCache>
            </c:strRef>
          </c:cat>
          <c:val>
            <c:numRef>
              <c:f>資料!$G$8:$G$13</c:f>
              <c:numCache>
                <c:formatCode>General</c:formatCode>
                <c:ptCount val="6"/>
                <c:pt idx="0">
                  <c:v>273</c:v>
                </c:pt>
                <c:pt idx="1">
                  <c:v>666.8</c:v>
                </c:pt>
                <c:pt idx="2">
                  <c:v>891</c:v>
                </c:pt>
                <c:pt idx="3">
                  <c:v>1357</c:v>
                </c:pt>
                <c:pt idx="4">
                  <c:v>1479.8</c:v>
                </c:pt>
                <c:pt idx="5">
                  <c:v>2000.4</c:v>
                </c:pt>
              </c:numCache>
            </c:numRef>
          </c:val>
        </c:ser>
        <c:ser>
          <c:idx val="1"/>
          <c:order val="1"/>
          <c:tx>
            <c:strRef>
              <c:f>資料!$H$7</c:f>
              <c:strCache>
                <c:ptCount val="1"/>
                <c:pt idx="0">
                  <c:v>使用額</c:v>
                </c:pt>
              </c:strCache>
            </c:strRef>
          </c:tx>
          <c:spPr>
            <a:solidFill>
              <a:srgbClr val="1E6F6A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資料!$F$8:$F$13</c:f>
              <c:strCache>
                <c:ptCount val="6"/>
                <c:pt idx="0">
                  <c:v>財務部</c:v>
                </c:pt>
                <c:pt idx="1">
                  <c:v>人事部</c:v>
                </c:pt>
                <c:pt idx="2">
                  <c:v>銷售部</c:v>
                </c:pt>
                <c:pt idx="3">
                  <c:v>生產部</c:v>
                </c:pt>
                <c:pt idx="4">
                  <c:v>物流部</c:v>
                </c:pt>
                <c:pt idx="5">
                  <c:v>採購部</c:v>
                </c:pt>
              </c:strCache>
            </c:strRef>
          </c:cat>
          <c:val>
            <c:numRef>
              <c:f>資料!$H$8:$H$13</c:f>
              <c:numCache>
                <c:formatCode>General</c:formatCode>
                <c:ptCount val="6"/>
                <c:pt idx="0">
                  <c:v>192</c:v>
                </c:pt>
                <c:pt idx="1">
                  <c:v>374</c:v>
                </c:pt>
                <c:pt idx="2">
                  <c:v>548</c:v>
                </c:pt>
                <c:pt idx="3">
                  <c:v>746</c:v>
                </c:pt>
                <c:pt idx="4">
                  <c:v>746</c:v>
                </c:pt>
                <c:pt idx="5">
                  <c:v>1568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41"/>
        <c:axId val="83549370"/>
        <c:axId val="370850472"/>
      </c:barChart>
      <c:catAx>
        <c:axId val="83549370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  <c:crossAx val="370850472"/>
        <c:crosses val="autoZero"/>
        <c:auto val="1"/>
        <c:lblAlgn val="ctr"/>
        <c:lblOffset val="100"/>
        <c:noMultiLvlLbl val="0"/>
      </c:catAx>
      <c:valAx>
        <c:axId val="37085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  <c:crossAx val="8354937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  <a:cs typeface="漢儀君黑-45簡" panose="020B0604020202020204" charset="-122"/>
              <a:sym typeface="漢儀君黑-45簡" panose="020B0604020202020204" charset="-122"/>
            </a:defRPr>
          </a:pPr>
        </a:p>
      </c:txPr>
    </c:legend>
    <c:plotVisOnly val="1"/>
    <c:dispBlanksAs val="gap"/>
    <c:showDLblsOverMax val="0"/>
  </c:chart>
  <c:spPr>
    <a:solidFill>
      <a:srgbClr val="132E4E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漢儀君黑-45簡" panose="020B0604020202020204" charset="-122"/>
          <a:ea typeface="漢儀君黑-45簡" panose="020B0604020202020204" charset="-122"/>
          <a:cs typeface="漢儀君黑-45簡" panose="020B0604020202020204" charset="-122"/>
          <a:sym typeface="漢儀君黑-45簡" panose="020B0604020202020204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spc="0" baseline="0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  <a:cs typeface="漢儀君黑-45簡" panose="020B0604020202020204" charset="-122"/>
              <a:sym typeface="漢儀君黑-45簡" panose="020B0604020202020204" charset="-122"/>
            </a:defRPr>
          </a:pPr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資料!$G$15</c:f>
              <c:strCache>
                <c:ptCount val="1"/>
                <c:pt idx="0">
                  <c:v>預算額</c:v>
                </c:pt>
              </c:strCache>
            </c:strRef>
          </c:tx>
          <c:spPr>
            <a:ln w="19050">
              <a:noFill/>
            </a:ln>
          </c:spPr>
          <c:explosion val="3"/>
          <c:dPt>
            <c:idx val="0"/>
            <c:bubble3D val="0"/>
            <c:spPr>
              <a:solidFill>
                <a:srgbClr val="1E6F6A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EE4E40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7030A0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漢儀君黑-45簡" panose="020B0604020202020204" charset="-122"/>
                    <a:ea typeface="漢儀君黑-45簡" panose="020B0604020202020204" charset="-122"/>
                    <a:cs typeface="漢儀君黑-45簡" panose="020B0604020202020204" charset="-122"/>
                    <a:sym typeface="漢儀君黑-45簡" panose="020B0604020202020204" charset="-122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資料!$F$16:$F$19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資料!$G$16:$G$19</c:f>
              <c:numCache>
                <c:formatCode>General</c:formatCode>
                <c:ptCount val="4"/>
                <c:pt idx="0">
                  <c:v>2140</c:v>
                </c:pt>
                <c:pt idx="1">
                  <c:v>1201</c:v>
                </c:pt>
                <c:pt idx="2">
                  <c:v>788</c:v>
                </c:pt>
                <c:pt idx="3">
                  <c:v>2539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  <a:cs typeface="漢儀君黑-45簡" panose="020B0604020202020204" charset="-122"/>
              <a:sym typeface="漢儀君黑-45簡" panose="020B0604020202020204" charset="-122"/>
            </a:defRPr>
          </a:pPr>
        </a:p>
      </c:txPr>
    </c:legend>
    <c:plotVisOnly val="1"/>
    <c:dispBlanksAs val="gap"/>
    <c:showDLblsOverMax val="0"/>
  </c:chart>
  <c:spPr>
    <a:solidFill>
      <a:srgbClr val="132E4E"/>
    </a:solidFill>
    <a:ln w="9525" cap="flat" cmpd="sng" algn="ctr">
      <a:noFill/>
      <a:round/>
    </a:ln>
    <a:effectLst/>
  </c:spPr>
  <c:txPr>
    <a:bodyPr/>
    <a:lstStyle/>
    <a:p>
      <a:pPr>
        <a:defRPr lang="zh-CN" b="1">
          <a:solidFill>
            <a:schemeClr val="bg1"/>
          </a:solidFill>
          <a:latin typeface="漢儀君黑-45簡" panose="020B0604020202020204" charset="-122"/>
          <a:ea typeface="漢儀君黑-45簡" panose="020B0604020202020204" charset="-122"/>
          <a:cs typeface="漢儀君黑-45簡" panose="020B0604020202020204" charset="-122"/>
          <a:sym typeface="漢儀君黑-45簡" panose="020B0604020202020204" charset="-122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80" b="1" i="0" u="none" strike="noStrike" kern="1200" spc="0" baseline="0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  <a:cs typeface="漢儀君黑-45簡" panose="020B0604020202020204" charset="-122"/>
              <a:sym typeface="漢儀君黑-45簡" panose="020B0604020202020204" charset="-122"/>
            </a:defRPr>
          </a:pPr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資料!$H$15</c:f>
              <c:strCache>
                <c:ptCount val="1"/>
                <c:pt idx="0">
                  <c:v>使用額</c:v>
                </c:pt>
              </c:strCache>
            </c:strRef>
          </c:tx>
          <c:spPr>
            <a:ln w="19050">
              <a:noFill/>
            </a:ln>
          </c:spPr>
          <c:explosion val="3"/>
          <c:dPt>
            <c:idx val="0"/>
            <c:bubble3D val="0"/>
            <c:spPr>
              <a:solidFill>
                <a:srgbClr val="1E6F6A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EE4E40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7030A0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漢儀君黑-45簡" panose="020B0604020202020204" charset="-122"/>
                    <a:ea typeface="漢儀君黑-45簡" panose="020B0604020202020204" charset="-122"/>
                    <a:cs typeface="漢儀君黑-45簡" panose="020B0604020202020204" charset="-122"/>
                    <a:sym typeface="漢儀君黑-45簡" panose="020B0604020202020204" charset="-122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資料!$F$16:$F$19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資料!$H$16:$H$19</c:f>
              <c:numCache>
                <c:formatCode>General</c:formatCode>
                <c:ptCount val="4"/>
                <c:pt idx="0">
                  <c:v>1535</c:v>
                </c:pt>
                <c:pt idx="1">
                  <c:v>869</c:v>
                </c:pt>
                <c:pt idx="2">
                  <c:v>544</c:v>
                </c:pt>
                <c:pt idx="3">
                  <c:v>1226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漢儀君黑-45簡" panose="020B0604020202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  <a:cs typeface="漢儀君黑-45簡" panose="020B0604020202020204" charset="-122"/>
              <a:sym typeface="漢儀君黑-45簡" panose="020B0604020202020204" charset="-122"/>
            </a:defRPr>
          </a:pPr>
        </a:p>
      </c:txPr>
    </c:legend>
    <c:plotVisOnly val="1"/>
    <c:dispBlanksAs val="gap"/>
    <c:showDLblsOverMax val="0"/>
  </c:chart>
  <c:spPr>
    <a:solidFill>
      <a:srgbClr val="132E4E"/>
    </a:solidFill>
    <a:ln w="9525" cap="flat" cmpd="sng" algn="ctr">
      <a:noFill/>
      <a:round/>
    </a:ln>
    <a:effectLst/>
  </c:spPr>
  <c:txPr>
    <a:bodyPr/>
    <a:lstStyle/>
    <a:p>
      <a:pPr>
        <a:defRPr lang="zh-CN" sz="900" b="1">
          <a:solidFill>
            <a:schemeClr val="bg1"/>
          </a:solidFill>
          <a:latin typeface="漢儀君黑-45簡" panose="020B0604020202020204" charset="-122"/>
          <a:ea typeface="漢儀君黑-45簡" panose="020B0604020202020204" charset="-122"/>
          <a:cs typeface="漢儀君黑-45簡" panose="020B0604020202020204" charset="-122"/>
          <a:sym typeface="漢儀君黑-45簡" panose="020B0604020202020204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6350</xdr:colOff>
      <xdr:row>0</xdr:row>
      <xdr:rowOff>6350</xdr:rowOff>
    </xdr:from>
    <xdr:to>
      <xdr:col>17</xdr:col>
      <xdr:colOff>615950</xdr:colOff>
      <xdr:row>3</xdr:row>
      <xdr:rowOff>62230</xdr:rowOff>
    </xdr:to>
    <xdr:sp>
      <xdr:nvSpPr>
        <xdr:cNvPr id="2" name="梯形 1"/>
        <xdr:cNvSpPr/>
      </xdr:nvSpPr>
      <xdr:spPr>
        <a:xfrm>
          <a:off x="6350" y="6350"/>
          <a:ext cx="11296650" cy="608330"/>
        </a:xfrm>
        <a:prstGeom prst="trapezoid">
          <a:avLst>
            <a:gd name="adj" fmla="val 539306"/>
          </a:avLst>
        </a:prstGeom>
        <a:solidFill>
          <a:srgbClr val="132E4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b" anchorCtr="0"/>
        <a:lstStyle/>
        <a:p>
          <a:pPr algn="ctr"/>
          <a:r>
            <a:rPr lang="zh-CN" altLang="en-US" sz="2000" b="1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</a:rPr>
            <a:t>財務預算分析視覺化圖表</a:t>
          </a:r>
          <a:endParaRPr lang="zh-CN" altLang="en-US" sz="2000" b="1">
            <a:solidFill>
              <a:schemeClr val="bg1"/>
            </a:solidFill>
            <a:latin typeface="漢儀君黑-45簡" panose="020B0604020202020204" charset="-122"/>
            <a:ea typeface="漢儀君黑-45簡" panose="020B0604020202020204" charset="-122"/>
          </a:endParaRPr>
        </a:p>
      </xdr:txBody>
    </xdr:sp>
    <xdr:clientData/>
  </xdr:twoCellAnchor>
  <xdr:twoCellAnchor>
    <xdr:from>
      <xdr:col>1</xdr:col>
      <xdr:colOff>12700</xdr:colOff>
      <xdr:row>5</xdr:row>
      <xdr:rowOff>57150</xdr:rowOff>
    </xdr:from>
    <xdr:to>
      <xdr:col>4</xdr:col>
      <xdr:colOff>57150</xdr:colOff>
      <xdr:row>9</xdr:row>
      <xdr:rowOff>57150</xdr:rowOff>
    </xdr:to>
    <xdr:sp textlink="資料!B3">
      <xdr:nvSpPr>
        <xdr:cNvPr id="3" name="矩形 2"/>
        <xdr:cNvSpPr/>
      </xdr:nvSpPr>
      <xdr:spPr>
        <a:xfrm>
          <a:off x="641350" y="977900"/>
          <a:ext cx="1930400" cy="736600"/>
        </a:xfrm>
        <a:prstGeom prst="rect">
          <a:avLst/>
        </a:prstGeom>
        <a:solidFill>
          <a:srgbClr val="EE4E4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fld id="{6862B997-49BB-4015-9E74-9F381BC928C4}" type="TxLink">
            <a:rPr lang="en-US" altLang="en-US" sz="1800" b="1" i="0" u="none" strike="noStrike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</a:rPr>
          </a:fld>
          <a:endParaRPr lang="en-US" altLang="en-US" sz="1800" b="1" i="0" u="none" strike="noStrike">
            <a:solidFill>
              <a:schemeClr val="bg1"/>
            </a:solidFill>
            <a:latin typeface="漢儀君黑-45簡" panose="020B0604020202020204" charset="-122"/>
            <a:ea typeface="漢儀君黑-45簡" panose="020B0604020202020204" charset="-122"/>
          </a:endParaRPr>
        </a:p>
      </xdr:txBody>
    </xdr:sp>
    <xdr:clientData/>
  </xdr:twoCellAnchor>
  <xdr:twoCellAnchor>
    <xdr:from>
      <xdr:col>5</xdr:col>
      <xdr:colOff>35560</xdr:colOff>
      <xdr:row>5</xdr:row>
      <xdr:rowOff>57150</xdr:rowOff>
    </xdr:from>
    <xdr:to>
      <xdr:col>8</xdr:col>
      <xdr:colOff>78740</xdr:colOff>
      <xdr:row>9</xdr:row>
      <xdr:rowOff>57150</xdr:rowOff>
    </xdr:to>
    <xdr:sp textlink="資料!B4">
      <xdr:nvSpPr>
        <xdr:cNvPr id="4" name="矩形 3"/>
        <xdr:cNvSpPr/>
      </xdr:nvSpPr>
      <xdr:spPr>
        <a:xfrm>
          <a:off x="3178810" y="977900"/>
          <a:ext cx="1929130" cy="736600"/>
        </a:xfrm>
        <a:prstGeom prst="rect">
          <a:avLst/>
        </a:prstGeom>
        <a:solidFill>
          <a:srgbClr val="1E6F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fld id="{3AFEEA07-E4AC-4FAF-AA8F-99569B36900A}" type="TxLink">
            <a:rPr lang="en-US" altLang="en-US" sz="2000" b="1" i="0" u="none" strike="noStrike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  <a:cs typeface="漢儀君黑-45簡" panose="020B0604020202020204" charset="-122"/>
            </a:rPr>
          </a:fld>
          <a:endParaRPr lang="en-US" altLang="en-US" sz="2000" b="1" i="0" u="none" strike="noStrike">
            <a:solidFill>
              <a:schemeClr val="bg1"/>
            </a:solidFill>
            <a:latin typeface="漢儀君黑-45簡" panose="020B0604020202020204" charset="-122"/>
            <a:ea typeface="漢儀君黑-45簡" panose="020B0604020202020204" charset="-122"/>
            <a:cs typeface="漢儀君黑-45簡" panose="020B0604020202020204" charset="-122"/>
          </a:endParaRPr>
        </a:p>
      </xdr:txBody>
    </xdr:sp>
    <xdr:clientData/>
  </xdr:twoCellAnchor>
  <xdr:twoCellAnchor>
    <xdr:from>
      <xdr:col>9</xdr:col>
      <xdr:colOff>57150</xdr:colOff>
      <xdr:row>5</xdr:row>
      <xdr:rowOff>57150</xdr:rowOff>
    </xdr:from>
    <xdr:to>
      <xdr:col>12</xdr:col>
      <xdr:colOff>101600</xdr:colOff>
      <xdr:row>9</xdr:row>
      <xdr:rowOff>57150</xdr:rowOff>
    </xdr:to>
    <xdr:sp textlink="資料!B5">
      <xdr:nvSpPr>
        <xdr:cNvPr id="5" name="矩形 4"/>
        <xdr:cNvSpPr/>
      </xdr:nvSpPr>
      <xdr:spPr>
        <a:xfrm>
          <a:off x="5715000" y="977900"/>
          <a:ext cx="1930400" cy="736600"/>
        </a:xfrm>
        <a:prstGeom prst="rect">
          <a:avLst/>
        </a:prstGeom>
        <a:solidFill>
          <a:srgbClr val="F292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fld id="{E5CE5FF1-BE4B-46F6-82E4-89BCB0D6C475}" type="TxLink">
            <a:rPr lang="en-US" altLang="en-US" sz="2000" b="1" i="0" u="none" strike="noStrike">
              <a:solidFill>
                <a:schemeClr val="bg1"/>
              </a:solidFill>
              <a:latin typeface="漢儀君黑-45簡" panose="020B0604020202020204" charset="-122"/>
              <a:ea typeface="漢儀君黑-45簡" panose="020B0604020202020204" charset="-122"/>
            </a:rPr>
          </a:fld>
          <a:endParaRPr lang="en-US" altLang="en-US" sz="2000" b="1" i="0" u="none" strike="noStrike">
            <a:solidFill>
              <a:schemeClr val="bg1"/>
            </a:solidFill>
            <a:latin typeface="漢儀君黑-45簡" panose="020B0604020202020204" charset="-122"/>
            <a:ea typeface="漢儀君黑-45簡" panose="020B0604020202020204" charset="-122"/>
          </a:endParaRPr>
        </a:p>
      </xdr:txBody>
    </xdr:sp>
    <xdr:clientData/>
  </xdr:twoCellAnchor>
  <xdr:twoCellAnchor>
    <xdr:from>
      <xdr:col>0</xdr:col>
      <xdr:colOff>581660</xdr:colOff>
      <xdr:row>10</xdr:row>
      <xdr:rowOff>55245</xdr:rowOff>
    </xdr:from>
    <xdr:to>
      <xdr:col>8</xdr:col>
      <xdr:colOff>245110</xdr:colOff>
      <xdr:row>22</xdr:row>
      <xdr:rowOff>50165</xdr:rowOff>
    </xdr:to>
    <xdr:graphicFrame>
      <xdr:nvGraphicFramePr>
        <xdr:cNvPr id="6" name="圖表 5" descr="7b0a202020202263686172745265734964223a20223230343732323030220a7d0a"/>
        <xdr:cNvGraphicFramePr/>
      </xdr:nvGraphicFramePr>
      <xdr:xfrm>
        <a:off x="581660" y="1896745"/>
        <a:ext cx="4692650" cy="2204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581660</xdr:colOff>
      <xdr:row>22</xdr:row>
      <xdr:rowOff>128905</xdr:rowOff>
    </xdr:from>
    <xdr:to>
      <xdr:col>8</xdr:col>
      <xdr:colOff>245110</xdr:colOff>
      <xdr:row>34</xdr:row>
      <xdr:rowOff>98425</xdr:rowOff>
    </xdr:to>
    <xdr:graphicFrame>
      <xdr:nvGraphicFramePr>
        <xdr:cNvPr id="7" name="圖表 6" descr="7b0a202020202263686172745265734964223a20223230343732313939220a7d0a"/>
        <xdr:cNvGraphicFramePr/>
      </xdr:nvGraphicFramePr>
      <xdr:xfrm>
        <a:off x="581660" y="4180205"/>
        <a:ext cx="4692650" cy="2179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454025</xdr:colOff>
      <xdr:row>10</xdr:row>
      <xdr:rowOff>65405</xdr:rowOff>
    </xdr:from>
    <xdr:to>
      <xdr:col>12</xdr:col>
      <xdr:colOff>142875</xdr:colOff>
      <xdr:row>34</xdr:row>
      <xdr:rowOff>75565</xdr:rowOff>
    </xdr:to>
    <xdr:graphicFrame>
      <xdr:nvGraphicFramePr>
        <xdr:cNvPr id="8" name="圖表 7"/>
        <xdr:cNvGraphicFramePr/>
      </xdr:nvGraphicFramePr>
      <xdr:xfrm>
        <a:off x="5483225" y="1906905"/>
        <a:ext cx="2203450" cy="4429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274955</xdr:colOff>
      <xdr:row>19</xdr:row>
      <xdr:rowOff>68580</xdr:rowOff>
    </xdr:from>
    <xdr:to>
      <xdr:col>17</xdr:col>
      <xdr:colOff>367665</xdr:colOff>
      <xdr:row>34</xdr:row>
      <xdr:rowOff>66040</xdr:rowOff>
    </xdr:to>
    <xdr:graphicFrame>
      <xdr:nvGraphicFramePr>
        <xdr:cNvPr id="9" name="圖表 8"/>
        <xdr:cNvGraphicFramePr/>
      </xdr:nvGraphicFramePr>
      <xdr:xfrm>
        <a:off x="7818755" y="3567430"/>
        <a:ext cx="3235960" cy="27597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272415</xdr:colOff>
      <xdr:row>4</xdr:row>
      <xdr:rowOff>61595</xdr:rowOff>
    </xdr:from>
    <xdr:to>
      <xdr:col>17</xdr:col>
      <xdr:colOff>356235</xdr:colOff>
      <xdr:row>19</xdr:row>
      <xdr:rowOff>10795</xdr:rowOff>
    </xdr:to>
    <xdr:graphicFrame>
      <xdr:nvGraphicFramePr>
        <xdr:cNvPr id="10" name="圖表 9"/>
        <xdr:cNvGraphicFramePr/>
      </xdr:nvGraphicFramePr>
      <xdr:xfrm>
        <a:off x="7816215" y="798195"/>
        <a:ext cx="3227070" cy="27114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565150</xdr:colOff>
      <xdr:row>2</xdr:row>
      <xdr:rowOff>95885</xdr:rowOff>
    </xdr:from>
    <xdr:to>
      <xdr:col>16</xdr:col>
      <xdr:colOff>375285</xdr:colOff>
      <xdr:row>72</xdr:row>
      <xdr:rowOff>40640</xdr:rowOff>
    </xdr:to>
    <xdr:sp>
      <xdr:nvSpPr>
        <xdr:cNvPr id="2" name="矩形 1"/>
        <xdr:cNvSpPr/>
      </xdr:nvSpPr>
      <xdr:spPr>
        <a:xfrm>
          <a:off x="1186180" y="451485"/>
          <a:ext cx="9125585" cy="123907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>
    <xdr:from>
      <xdr:col>10</xdr:col>
      <xdr:colOff>499110</xdr:colOff>
      <xdr:row>35</xdr:row>
      <xdr:rowOff>43180</xdr:rowOff>
    </xdr:from>
    <xdr:to>
      <xdr:col>15</xdr:col>
      <xdr:colOff>412115</xdr:colOff>
      <xdr:row>40</xdr:row>
      <xdr:rowOff>150495</xdr:rowOff>
    </xdr:to>
    <xdr:sp>
      <xdr:nvSpPr>
        <xdr:cNvPr id="3" name="文本框 2"/>
        <xdr:cNvSpPr txBox="1"/>
      </xdr:nvSpPr>
      <xdr:spPr>
        <a:xfrm>
          <a:off x="6709410" y="6266180"/>
          <a:ext cx="3018155" cy="9963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4" name="圖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7655" y="5032375"/>
          <a:ext cx="3121025" cy="1217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5" name="組合 102"/>
        <xdr:cNvGrpSpPr/>
      </xdr:nvGrpSpPr>
      <xdr:grpSpPr>
        <a:xfrm rot="0">
          <a:off x="1179195" y="1026795"/>
          <a:ext cx="4438650" cy="767715"/>
          <a:chOff x="-48" y="701"/>
          <a:chExt cx="6845" cy="1248"/>
        </a:xfrm>
      </xdr:grpSpPr>
      <xdr:sp>
        <xdr:nvSpPr>
          <xdr:cNvPr id="6" name="矩形 5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7" name="文本框 6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8" name="文本框 7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9" name="組合 8"/>
        <xdr:cNvGrpSpPr/>
      </xdr:nvGrpSpPr>
      <xdr:grpSpPr>
        <a:xfrm rot="0">
          <a:off x="1456690" y="1968500"/>
          <a:ext cx="3129280" cy="717550"/>
          <a:chOff x="1212" y="2209"/>
          <a:chExt cx="4839" cy="1158"/>
        </a:xfrm>
      </xdr:grpSpPr>
      <xdr:sp>
        <xdr:nvSpPr>
          <xdr:cNvPr id="10" name="文本框 9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1" name="文本框 10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2" name="直接連線符 11"/>
        <xdr:cNvCxnSpPr/>
      </xdr:nvCxnSpPr>
      <xdr:spPr>
        <a:xfrm>
          <a:off x="6308090" y="2570480"/>
          <a:ext cx="0" cy="952944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367665</xdr:colOff>
      <xdr:row>33</xdr:row>
      <xdr:rowOff>135890</xdr:rowOff>
    </xdr:to>
    <xdr:grpSp>
      <xdr:nvGrpSpPr>
        <xdr:cNvPr id="13" name="組合 12"/>
        <xdr:cNvGrpSpPr/>
      </xdr:nvGrpSpPr>
      <xdr:grpSpPr>
        <a:xfrm>
          <a:off x="6708775" y="1978660"/>
          <a:ext cx="2974340" cy="4024630"/>
          <a:chOff x="8438" y="3702"/>
          <a:chExt cx="4612" cy="6433"/>
        </a:xfrm>
      </xdr:grpSpPr>
      <xdr:grpSp>
        <xdr:nvGrpSpPr>
          <xdr:cNvPr id="14" name="組合 32"/>
          <xdr:cNvGrpSpPr/>
        </xdr:nvGrpSpPr>
        <xdr:grpSpPr>
          <a:xfrm rot="0">
            <a:off x="8721" y="6083"/>
            <a:ext cx="4329" cy="3931"/>
            <a:chOff x="11007" y="5362"/>
            <a:chExt cx="4829" cy="3978"/>
          </a:xfrm>
        </xdr:grpSpPr>
        <xdr:cxnSp>
          <xdr:nvCxnSpPr>
            <xdr:cNvPr id="15" name="直接連線符 14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6" name="直接連線符 15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7" name="直接連線符 16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8" name="直接連線符 17"/>
            <xdr:cNvCxnSpPr/>
          </xdr:nvCxnSpPr>
          <xdr:spPr>
            <a:xfrm>
              <a:off x="11008" y="9340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" name="組合 34"/>
          <xdr:cNvGrpSpPr/>
        </xdr:nvGrpSpPr>
        <xdr:grpSpPr>
          <a:xfrm rot="0">
            <a:off x="8438" y="3702"/>
            <a:ext cx="3264" cy="6433"/>
            <a:chOff x="10730" y="2878"/>
            <a:chExt cx="3249" cy="6515"/>
          </a:xfrm>
        </xdr:grpSpPr>
        <xdr:sp>
          <xdr:nvSpPr>
            <xdr:cNvPr id="20" name="文本框 19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1" name="文本框 20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2" name="文本框 21"/>
            <xdr:cNvSpPr txBox="1"/>
          </xdr:nvSpPr>
          <xdr:spPr>
            <a:xfrm>
              <a:off x="10892" y="4279"/>
              <a:ext cx="2895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</a:t>
              </a:r>
              <a:r>
                <a:rPr lang="zh-CN" altLang="en-US" sz="900" kern="100">
                  <a:solidFill>
                    <a:schemeClr val="bg1">
                      <a:lumMod val="50000"/>
                    </a:scheme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漢儀君黑-45簡</a:t>
              </a:r>
              <a:endParaRPr lang="zh-CN" altLang="en-US" sz="900" kern="100">
                <a:solidFill>
                  <a:schemeClr val="bg1">
                    <a:lumMod val="5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  <a:p>
              <a:pPr marL="0" algn="l" eaLnBrk="1"/>
              <a:endParaRPr lang="zh-CN" altLang="en-US" sz="900" kern="100">
                <a:solidFill>
                  <a:schemeClr val="bg1">
                    <a:lumMod val="50000"/>
                  </a:scheme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3" name="文本框 22"/>
            <xdr:cNvSpPr txBox="1"/>
          </xdr:nvSpPr>
          <xdr:spPr>
            <a:xfrm>
              <a:off x="10829" y="4701"/>
              <a:ext cx="3062" cy="4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漢儀君黑-45簡" panose="020B0604020202020204" charset="-122"/>
                  <a:ea typeface="漢儀君黑-45簡" panose="020B0604020202020204" charset="-122"/>
                  <a:cs typeface="漢儀君黑-45簡" panose="020B0604020202020204" charset="-122"/>
                  <a:sym typeface="Times New Roman" panose="02020603050405020304" pitchFamily="12"/>
                </a:rPr>
                <a:t>漢儀君黑-45簡</a:t>
              </a:r>
              <a:endParaRPr lang="zh-CN" altLang="en-US" sz="1200" kern="100"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24" name="組合 23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5" name="文本框 24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6" name="文本框 25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27" name="文本框 26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8" name="文本框 27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9" name="文本框 28"/>
            <xdr:cNvSpPr txBox="1"/>
          </xdr:nvSpPr>
          <xdr:spPr>
            <a:xfrm>
              <a:off x="10893" y="8316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0" name="文本框 29"/>
            <xdr:cNvSpPr txBox="1"/>
          </xdr:nvSpPr>
          <xdr:spPr>
            <a:xfrm>
              <a:off x="10847" y="8723"/>
              <a:ext cx="2304" cy="67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楷體S" panose="00020600040101010101" charset="-122"/>
                  <a:ea typeface="漢儀楷體S" panose="0002060004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漢儀楷體S" panose="00020600040101010101" charset="-122"/>
                <a:ea typeface="漢儀楷體S" panose="0002060004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476250</xdr:colOff>
      <xdr:row>41</xdr:row>
      <xdr:rowOff>88265</xdr:rowOff>
    </xdr:from>
    <xdr:to>
      <xdr:col>15</xdr:col>
      <xdr:colOff>340995</xdr:colOff>
      <xdr:row>55</xdr:row>
      <xdr:rowOff>56515</xdr:rowOff>
    </xdr:to>
    <xdr:grpSp>
      <xdr:nvGrpSpPr>
        <xdr:cNvPr id="31" name="組合 30"/>
        <xdr:cNvGrpSpPr/>
      </xdr:nvGrpSpPr>
      <xdr:grpSpPr>
        <a:xfrm>
          <a:off x="6686550" y="7378065"/>
          <a:ext cx="2969895" cy="2457450"/>
          <a:chOff x="8434" y="9476"/>
          <a:chExt cx="4632" cy="3927"/>
        </a:xfrm>
      </xdr:grpSpPr>
      <xdr:grpSp>
        <xdr:nvGrpSpPr>
          <xdr:cNvPr id="32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33" name="文本框 32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4" name="文本框 33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35" name="組合 69"/>
          <xdr:cNvGrpSpPr/>
        </xdr:nvGrpSpPr>
        <xdr:grpSpPr>
          <a:xfrm rot="0">
            <a:off x="8443" y="10825"/>
            <a:ext cx="4623" cy="757"/>
            <a:chOff x="7157" y="3565"/>
            <a:chExt cx="4607" cy="765"/>
          </a:xfrm>
        </xdr:grpSpPr>
        <xdr:sp>
          <xdr:nvSpPr>
            <xdr:cNvPr id="36" name="文本框 35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7" name="文本框 36"/>
            <xdr:cNvSpPr txBox="1"/>
          </xdr:nvSpPr>
          <xdr:spPr>
            <a:xfrm>
              <a:off x="7161" y="4049"/>
              <a:ext cx="4603" cy="28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38" name="組合 77"/>
          <xdr:cNvGrpSpPr/>
        </xdr:nvGrpSpPr>
        <xdr:grpSpPr>
          <a:xfrm rot="0">
            <a:off x="8434" y="12608"/>
            <a:ext cx="4625" cy="795"/>
            <a:chOff x="7148" y="5903"/>
            <a:chExt cx="4609" cy="806"/>
          </a:xfrm>
        </xdr:grpSpPr>
        <xdr:sp>
          <xdr:nvSpPr>
            <xdr:cNvPr id="39" name="文本框 38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0" name="文本框 39"/>
            <xdr:cNvSpPr txBox="1"/>
          </xdr:nvSpPr>
          <xdr:spPr>
            <a:xfrm>
              <a:off x="7148" y="6313"/>
              <a:ext cx="4609" cy="39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41" name="組合 69"/>
        <xdr:cNvGrpSpPr/>
      </xdr:nvGrpSpPr>
      <xdr:grpSpPr>
        <a:xfrm rot="0">
          <a:off x="1526540" y="2828925"/>
          <a:ext cx="3009900" cy="622935"/>
          <a:chOff x="7139" y="3569"/>
          <a:chExt cx="4652" cy="1008"/>
        </a:xfrm>
      </xdr:grpSpPr>
      <xdr:sp>
        <xdr:nvSpPr>
          <xdr:cNvPr id="42" name="文本框 41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3" name="文本框 42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44" name="組合 77"/>
        <xdr:cNvGrpSpPr/>
      </xdr:nvGrpSpPr>
      <xdr:grpSpPr>
        <a:xfrm rot="0">
          <a:off x="1515110" y="4502150"/>
          <a:ext cx="3549650" cy="621030"/>
          <a:chOff x="7127" y="5903"/>
          <a:chExt cx="5482" cy="1014"/>
        </a:xfrm>
      </xdr:grpSpPr>
      <xdr:sp>
        <xdr:nvSpPr>
          <xdr:cNvPr id="45" name="文本框 44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6" name="文本框 45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7" name="圖片 46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37665" y="3509645"/>
          <a:ext cx="4108450" cy="68770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8255</xdr:rowOff>
    </xdr:from>
    <xdr:to>
      <xdr:col>7</xdr:col>
      <xdr:colOff>114300</xdr:colOff>
      <xdr:row>38</xdr:row>
      <xdr:rowOff>130175</xdr:rowOff>
    </xdr:to>
    <xdr:grpSp>
      <xdr:nvGrpSpPr>
        <xdr:cNvPr id="48" name="組合 77"/>
        <xdr:cNvGrpSpPr/>
      </xdr:nvGrpSpPr>
      <xdr:grpSpPr>
        <a:xfrm rot="0">
          <a:off x="1525270" y="6231255"/>
          <a:ext cx="2936240" cy="655320"/>
          <a:chOff x="7138" y="5903"/>
          <a:chExt cx="4749" cy="790"/>
        </a:xfrm>
      </xdr:grpSpPr>
      <xdr:sp>
        <xdr:nvSpPr>
          <xdr:cNvPr id="49" name="文本框 48"/>
          <xdr:cNvSpPr txBox="1"/>
        </xdr:nvSpPr>
        <xdr:spPr>
          <a:xfrm>
            <a:off x="7138" y="5903"/>
            <a:ext cx="4408" cy="3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修改資料。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0" name="文本框 49"/>
          <xdr:cNvSpPr txBox="1"/>
        </xdr:nvSpPr>
        <xdr:spPr>
          <a:xfrm>
            <a:off x="7138" y="6217"/>
            <a:ext cx="4749" cy="4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修改資料這張表中的資料，只能修改內容，不能更改位置，比如可以修改部門名稱，預算數，使用數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417195</xdr:colOff>
      <xdr:row>39</xdr:row>
      <xdr:rowOff>48895</xdr:rowOff>
    </xdr:from>
    <xdr:to>
      <xdr:col>8</xdr:col>
      <xdr:colOff>578485</xdr:colOff>
      <xdr:row>52</xdr:row>
      <xdr:rowOff>45085</xdr:rowOff>
    </xdr:to>
    <xdr:pic>
      <xdr:nvPicPr>
        <xdr:cNvPr id="52" name="圖片 51" descr="1637466971(1)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59255" y="6983095"/>
          <a:ext cx="3887470" cy="230759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294005</xdr:colOff>
      <xdr:row>53</xdr:row>
      <xdr:rowOff>172720</xdr:rowOff>
    </xdr:from>
    <xdr:to>
      <xdr:col>7</xdr:col>
      <xdr:colOff>123190</xdr:colOff>
      <xdr:row>56</xdr:row>
      <xdr:rowOff>142240</xdr:rowOff>
    </xdr:to>
    <xdr:grpSp>
      <xdr:nvGrpSpPr>
        <xdr:cNvPr id="53" name="組合 77"/>
        <xdr:cNvGrpSpPr/>
      </xdr:nvGrpSpPr>
      <xdr:grpSpPr>
        <a:xfrm rot="0">
          <a:off x="1536065" y="9596120"/>
          <a:ext cx="2934335" cy="502920"/>
          <a:chOff x="7138" y="5903"/>
          <a:chExt cx="4750" cy="609"/>
        </a:xfrm>
      </xdr:grpSpPr>
      <xdr:sp>
        <xdr:nvSpPr>
          <xdr:cNvPr id="54" name="文本框 53"/>
          <xdr:cNvSpPr txBox="1"/>
        </xdr:nvSpPr>
        <xdr:spPr>
          <a:xfrm>
            <a:off x="7138" y="5903"/>
            <a:ext cx="4408" cy="33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自動圖表。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5" name="文本框 54"/>
          <xdr:cNvSpPr txBox="1"/>
        </xdr:nvSpPr>
        <xdr:spPr>
          <a:xfrm>
            <a:off x="7138" y="6216"/>
            <a:ext cx="4750" cy="2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圖表中的圖均為自動更新，不要修改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368300</xdr:colOff>
      <xdr:row>57</xdr:row>
      <xdr:rowOff>85090</xdr:rowOff>
    </xdr:from>
    <xdr:to>
      <xdr:col>8</xdr:col>
      <xdr:colOff>570230</xdr:colOff>
      <xdr:row>70</xdr:row>
      <xdr:rowOff>121920</xdr:rowOff>
    </xdr:to>
    <xdr:pic>
      <xdr:nvPicPr>
        <xdr:cNvPr id="57" name="圖片 56" descr="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10360" y="10219690"/>
          <a:ext cx="3928110" cy="234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36"/>
  <sheetViews>
    <sheetView showGridLines="0" tabSelected="1" zoomScale="80" zoomScaleNormal="80" topLeftCell="A4" workbookViewId="0">
      <selection activeCell="W13" sqref="W13"/>
    </sheetView>
  </sheetViews>
  <sheetFormatPr defaultColWidth="9" defaultRowHeight="14.5"/>
  <cols>
    <col min="1" max="16384" width="9" style="2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>
      <c r="A5" s="7"/>
      <c r="B5" s="8" t="s">
        <v>0</v>
      </c>
      <c r="C5" s="8"/>
      <c r="D5" s="8"/>
      <c r="E5" s="7"/>
      <c r="F5" s="8" t="s">
        <v>1</v>
      </c>
      <c r="G5" s="8"/>
      <c r="H5" s="8"/>
      <c r="I5" s="7"/>
      <c r="J5" s="8" t="s">
        <v>2</v>
      </c>
      <c r="K5" s="8"/>
      <c r="L5" s="8"/>
      <c r="M5" s="7"/>
      <c r="N5" s="7"/>
      <c r="O5" s="7"/>
      <c r="P5" s="7"/>
      <c r="Q5" s="7"/>
      <c r="R5" s="7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</sheetData>
  <mergeCells count="3">
    <mergeCell ref="B5:D5"/>
    <mergeCell ref="F5:H5"/>
    <mergeCell ref="J5:L5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3:N19"/>
  <sheetViews>
    <sheetView showGridLines="0" workbookViewId="0">
      <selection activeCell="P19" sqref="P19"/>
    </sheetView>
  </sheetViews>
  <sheetFormatPr defaultColWidth="9" defaultRowHeight="14.5"/>
  <cols>
    <col min="1" max="1" width="13.5454545454545" style="2" customWidth="1"/>
    <col min="2" max="2" width="15.4545454545455" style="2" customWidth="1"/>
    <col min="3" max="3" width="9" style="2"/>
    <col min="4" max="4" width="10.6363636363636" style="2" customWidth="1"/>
    <col min="5" max="11" width="9" style="2"/>
    <col min="12" max="12" width="9.63636363636364" style="2"/>
    <col min="13" max="13" width="9" style="2"/>
    <col min="14" max="14" width="9.81818181818182" style="2"/>
    <col min="15" max="16384" width="9" style="2"/>
  </cols>
  <sheetData>
    <row r="3" spans="1:2">
      <c r="A3" s="3" t="s">
        <v>3</v>
      </c>
      <c r="B3" s="4">
        <f>SUM(B8:B19)</f>
        <v>6668</v>
      </c>
    </row>
    <row r="4" spans="1:2">
      <c r="A4" s="3" t="s">
        <v>4</v>
      </c>
      <c r="B4" s="4">
        <f>SUM(C8:C19)</f>
        <v>4174</v>
      </c>
    </row>
    <row r="5" spans="1:2">
      <c r="A5" s="3" t="s">
        <v>5</v>
      </c>
      <c r="B5" s="5">
        <f>B4/B3</f>
        <v>0.625974805038992</v>
      </c>
    </row>
    <row r="7" spans="1:14">
      <c r="A7" s="3" t="s">
        <v>6</v>
      </c>
      <c r="B7" s="3" t="s">
        <v>7</v>
      </c>
      <c r="C7" s="3" t="s">
        <v>8</v>
      </c>
      <c r="D7" s="3" t="s">
        <v>5</v>
      </c>
      <c r="F7" s="3" t="s">
        <v>9</v>
      </c>
      <c r="G7" s="3" t="s">
        <v>7</v>
      </c>
      <c r="H7" s="3" t="s">
        <v>8</v>
      </c>
      <c r="I7" s="3" t="s">
        <v>5</v>
      </c>
      <c r="K7" s="3" t="s">
        <v>10</v>
      </c>
      <c r="L7" s="3" t="s">
        <v>7</v>
      </c>
      <c r="M7" s="3" t="s">
        <v>8</v>
      </c>
      <c r="N7" s="3" t="s">
        <v>5</v>
      </c>
    </row>
    <row r="8" spans="1:14">
      <c r="A8" s="3" t="s">
        <v>11</v>
      </c>
      <c r="B8" s="3">
        <v>521</v>
      </c>
      <c r="C8" s="3">
        <v>356</v>
      </c>
      <c r="D8" s="5">
        <f>C8/B8</f>
        <v>0.683301343570058</v>
      </c>
      <c r="F8" s="3" t="s">
        <v>12</v>
      </c>
      <c r="G8" s="3">
        <v>273</v>
      </c>
      <c r="H8" s="3">
        <v>192</v>
      </c>
      <c r="I8" s="5">
        <f>H8/G8</f>
        <v>0.703296703296703</v>
      </c>
      <c r="K8" s="3" t="s">
        <v>13</v>
      </c>
      <c r="L8" s="3">
        <v>690</v>
      </c>
      <c r="M8" s="3">
        <v>589</v>
      </c>
      <c r="N8" s="5">
        <f t="shared" ref="N8:N17" si="0">M8/L8</f>
        <v>0.853623188405797</v>
      </c>
    </row>
    <row r="9" spans="1:14">
      <c r="A9" s="3" t="s">
        <v>14</v>
      </c>
      <c r="B9" s="3">
        <v>745</v>
      </c>
      <c r="C9" s="3">
        <v>489</v>
      </c>
      <c r="D9" s="5">
        <f t="shared" ref="D9:D19" si="1">C9/B9</f>
        <v>0.656375838926174</v>
      </c>
      <c r="F9" s="3" t="s">
        <v>15</v>
      </c>
      <c r="G9" s="3">
        <v>666.8</v>
      </c>
      <c r="H9" s="3">
        <v>374</v>
      </c>
      <c r="I9" s="5">
        <f>H9/G9</f>
        <v>0.560887822435513</v>
      </c>
      <c r="K9" s="6" t="s">
        <v>16</v>
      </c>
      <c r="L9" s="6">
        <v>901</v>
      </c>
      <c r="M9" s="6">
        <v>467</v>
      </c>
      <c r="N9" s="5">
        <f t="shared" si="0"/>
        <v>0.518312985571587</v>
      </c>
    </row>
    <row r="10" spans="1:14">
      <c r="A10" s="3" t="s">
        <v>17</v>
      </c>
      <c r="B10" s="3">
        <v>874</v>
      </c>
      <c r="C10" s="3">
        <v>690</v>
      </c>
      <c r="D10" s="5">
        <f t="shared" si="1"/>
        <v>0.789473684210526</v>
      </c>
      <c r="F10" s="3" t="s">
        <v>18</v>
      </c>
      <c r="G10" s="3">
        <v>891</v>
      </c>
      <c r="H10" s="3">
        <v>548</v>
      </c>
      <c r="I10" s="5">
        <f>H10/G10</f>
        <v>0.615039281705948</v>
      </c>
      <c r="K10" s="6" t="s">
        <v>19</v>
      </c>
      <c r="L10" s="6">
        <v>1023</v>
      </c>
      <c r="M10" s="6">
        <v>584</v>
      </c>
      <c r="N10" s="5">
        <f t="shared" si="0"/>
        <v>0.570869990224829</v>
      </c>
    </row>
    <row r="11" spans="1:14">
      <c r="A11" s="3" t="s">
        <v>20</v>
      </c>
      <c r="B11" s="3">
        <v>721</v>
      </c>
      <c r="C11" s="3">
        <v>519</v>
      </c>
      <c r="D11" s="5">
        <f t="shared" si="1"/>
        <v>0.719833564493759</v>
      </c>
      <c r="F11" s="3" t="s">
        <v>21</v>
      </c>
      <c r="G11" s="3">
        <v>1357</v>
      </c>
      <c r="H11" s="3">
        <v>746</v>
      </c>
      <c r="I11" s="5">
        <f t="shared" ref="I11:I19" si="2">H11/G11</f>
        <v>0.549742078113486</v>
      </c>
      <c r="K11" s="6" t="s">
        <v>22</v>
      </c>
      <c r="L11" s="6">
        <v>120</v>
      </c>
      <c r="M11" s="6">
        <v>102</v>
      </c>
      <c r="N11" s="5">
        <f t="shared" si="0"/>
        <v>0.85</v>
      </c>
    </row>
    <row r="12" spans="1:14">
      <c r="A12" s="3" t="s">
        <v>23</v>
      </c>
      <c r="B12" s="3">
        <v>162</v>
      </c>
      <c r="C12" s="3">
        <v>120</v>
      </c>
      <c r="D12" s="5">
        <f t="shared" si="1"/>
        <v>0.740740740740741</v>
      </c>
      <c r="F12" s="3" t="s">
        <v>24</v>
      </c>
      <c r="G12" s="3">
        <v>1479.8</v>
      </c>
      <c r="H12" s="3">
        <v>746</v>
      </c>
      <c r="I12" s="5">
        <f t="shared" si="2"/>
        <v>0.504122178672794</v>
      </c>
      <c r="K12" s="6" t="s">
        <v>25</v>
      </c>
      <c r="L12" s="6">
        <v>456</v>
      </c>
      <c r="M12" s="6">
        <v>203</v>
      </c>
      <c r="N12" s="5">
        <f t="shared" si="0"/>
        <v>0.445175438596491</v>
      </c>
    </row>
    <row r="13" spans="1:14">
      <c r="A13" s="3" t="s">
        <v>26</v>
      </c>
      <c r="B13" s="3">
        <v>318</v>
      </c>
      <c r="C13" s="3">
        <v>230</v>
      </c>
      <c r="D13" s="5">
        <f t="shared" si="1"/>
        <v>0.723270440251572</v>
      </c>
      <c r="F13" s="3" t="s">
        <v>27</v>
      </c>
      <c r="G13" s="3">
        <v>2000.4</v>
      </c>
      <c r="H13" s="3">
        <v>1568</v>
      </c>
      <c r="I13" s="5">
        <f t="shared" si="2"/>
        <v>0.783843231353729</v>
      </c>
      <c r="K13" s="6" t="s">
        <v>28</v>
      </c>
      <c r="L13" s="6">
        <v>846</v>
      </c>
      <c r="M13" s="6">
        <v>837</v>
      </c>
      <c r="N13" s="5">
        <f t="shared" si="0"/>
        <v>0.98936170212766</v>
      </c>
    </row>
    <row r="14" spans="1:14">
      <c r="A14" s="3" t="s">
        <v>29</v>
      </c>
      <c r="B14" s="3">
        <v>476</v>
      </c>
      <c r="C14" s="3">
        <v>418</v>
      </c>
      <c r="D14" s="5">
        <f t="shared" si="1"/>
        <v>0.878151260504202</v>
      </c>
      <c r="K14" s="6" t="s">
        <v>30</v>
      </c>
      <c r="L14" s="6">
        <v>283</v>
      </c>
      <c r="M14" s="6">
        <v>120</v>
      </c>
      <c r="N14" s="5">
        <f t="shared" si="0"/>
        <v>0.424028268551237</v>
      </c>
    </row>
    <row r="15" spans="1:14">
      <c r="A15" s="3" t="s">
        <v>31</v>
      </c>
      <c r="B15" s="3">
        <v>123</v>
      </c>
      <c r="C15" s="3">
        <v>53</v>
      </c>
      <c r="D15" s="5">
        <f t="shared" si="1"/>
        <v>0.430894308943089</v>
      </c>
      <c r="F15" s="3"/>
      <c r="G15" s="3" t="s">
        <v>7</v>
      </c>
      <c r="H15" s="3" t="s">
        <v>8</v>
      </c>
      <c r="I15" s="3" t="s">
        <v>5</v>
      </c>
      <c r="K15" s="6" t="s">
        <v>32</v>
      </c>
      <c r="L15" s="6">
        <v>800</v>
      </c>
      <c r="M15" s="6">
        <v>367</v>
      </c>
      <c r="N15" s="5">
        <f t="shared" si="0"/>
        <v>0.45875</v>
      </c>
    </row>
    <row r="16" spans="1:14">
      <c r="A16" s="3" t="s">
        <v>33</v>
      </c>
      <c r="B16" s="3">
        <v>189</v>
      </c>
      <c r="C16" s="3">
        <v>73</v>
      </c>
      <c r="D16" s="5">
        <f t="shared" si="1"/>
        <v>0.386243386243386</v>
      </c>
      <c r="F16" s="3" t="s">
        <v>34</v>
      </c>
      <c r="G16" s="3">
        <f>SUM(B8:B10)</f>
        <v>2140</v>
      </c>
      <c r="H16" s="3">
        <f>SUM(C8:C10)</f>
        <v>1535</v>
      </c>
      <c r="I16" s="5">
        <f t="shared" si="2"/>
        <v>0.717289719626168</v>
      </c>
      <c r="K16" s="6" t="s">
        <v>35</v>
      </c>
      <c r="L16" s="6">
        <v>563</v>
      </c>
      <c r="M16" s="6">
        <v>392</v>
      </c>
      <c r="N16" s="5">
        <f t="shared" si="0"/>
        <v>0.696269982238011</v>
      </c>
    </row>
    <row r="17" spans="1:14">
      <c r="A17" s="3" t="s">
        <v>36</v>
      </c>
      <c r="B17" s="3">
        <v>951</v>
      </c>
      <c r="C17" s="3">
        <v>108</v>
      </c>
      <c r="D17" s="5">
        <f t="shared" si="1"/>
        <v>0.113564668769716</v>
      </c>
      <c r="F17" s="3" t="s">
        <v>37</v>
      </c>
      <c r="G17" s="3">
        <f>SUM(B11:B13)</f>
        <v>1201</v>
      </c>
      <c r="H17" s="3">
        <f>SUM(C11:C13)</f>
        <v>869</v>
      </c>
      <c r="I17" s="5">
        <f t="shared" si="2"/>
        <v>0.723563696919234</v>
      </c>
      <c r="K17" s="6" t="s">
        <v>38</v>
      </c>
      <c r="L17" s="6">
        <v>986</v>
      </c>
      <c r="M17" s="6">
        <v>513</v>
      </c>
      <c r="N17" s="5">
        <f t="shared" si="0"/>
        <v>0.520283975659229</v>
      </c>
    </row>
    <row r="18" spans="1:14">
      <c r="A18" s="3" t="s">
        <v>39</v>
      </c>
      <c r="B18" s="3">
        <v>968</v>
      </c>
      <c r="C18" s="3">
        <v>585</v>
      </c>
      <c r="D18" s="5">
        <f t="shared" si="1"/>
        <v>0.604338842975207</v>
      </c>
      <c r="F18" s="3" t="s">
        <v>40</v>
      </c>
      <c r="G18" s="3">
        <f>SUM(B14:B16)</f>
        <v>788</v>
      </c>
      <c r="H18" s="3">
        <f>SUM(C14:C16)</f>
        <v>544</v>
      </c>
      <c r="I18" s="5">
        <f t="shared" si="2"/>
        <v>0.690355329949239</v>
      </c>
      <c r="K18" s="3"/>
      <c r="L18" s="3"/>
      <c r="M18" s="3"/>
      <c r="N18" s="5"/>
    </row>
    <row r="19" spans="1:9">
      <c r="A19" s="3" t="s">
        <v>41</v>
      </c>
      <c r="B19" s="3">
        <v>620</v>
      </c>
      <c r="C19" s="3">
        <v>533</v>
      </c>
      <c r="D19" s="5">
        <f t="shared" si="1"/>
        <v>0.859677419354839</v>
      </c>
      <c r="F19" s="3" t="s">
        <v>42</v>
      </c>
      <c r="G19" s="3">
        <f>SUM(B17:B19)</f>
        <v>2539</v>
      </c>
      <c r="H19" s="3">
        <f>SUM(C17:C19)</f>
        <v>1226</v>
      </c>
      <c r="I19" s="5">
        <f t="shared" si="2"/>
        <v>0.482867270578968</v>
      </c>
    </row>
  </sheetData>
  <autoFilter ref="K7:N17">
    <sortState ref="K7:N17">
      <sortCondition ref="K7"/>
    </sortState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N42"/>
  <sheetViews>
    <sheetView showGridLines="0" zoomScale="58" zoomScaleNormal="58" topLeftCell="A22" workbookViewId="0">
      <selection activeCell="V47" sqref="V47"/>
    </sheetView>
  </sheetViews>
  <sheetFormatPr defaultColWidth="8.89090909090909" defaultRowHeight="14"/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21">
      <c r="A3" s="1"/>
      <c r="B3" s="1"/>
      <c r="C3" s="1"/>
      <c r="D3" s="1"/>
      <c r="E3" s="1"/>
      <c r="F3" s="1"/>
      <c r="G3" s="1"/>
      <c r="H3" s="1"/>
      <c r="I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"/>
      <c r="B4" s="1"/>
      <c r="C4" s="1"/>
      <c r="D4" s="1"/>
      <c r="E4" s="1"/>
      <c r="F4" s="1"/>
      <c r="G4" s="1"/>
      <c r="H4" s="1"/>
      <c r="I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1"/>
      <c r="C5" s="1"/>
      <c r="D5" s="1"/>
      <c r="E5" s="1"/>
      <c r="F5" s="1"/>
      <c r="G5" s="1"/>
      <c r="H5" s="1"/>
      <c r="I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1"/>
      <c r="C6" s="1"/>
      <c r="D6" s="1"/>
      <c r="E6" s="1"/>
      <c r="F6" s="1"/>
      <c r="G6" s="1"/>
      <c r="H6" s="1"/>
      <c r="I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"/>
      <c r="C8" s="1"/>
      <c r="D8" s="1"/>
      <c r="E8" s="1"/>
      <c r="F8" s="1"/>
      <c r="G8" s="1"/>
      <c r="H8" s="1"/>
      <c r="I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"/>
      <c r="C9" s="1"/>
      <c r="D9" s="1"/>
      <c r="E9" s="1"/>
      <c r="F9" s="1"/>
      <c r="G9" s="1"/>
      <c r="H9" s="1"/>
      <c r="I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M14" s="1"/>
      <c r="N14" s="1"/>
      <c r="O14" s="1"/>
      <c r="P14" s="1"/>
      <c r="Q14" s="1"/>
      <c r="R14" s="1"/>
      <c r="S14" s="1"/>
      <c r="T14" s="1"/>
      <c r="U14" s="1"/>
    </row>
    <row r="15" spans="1:40">
      <c r="A15" s="1"/>
      <c r="B15" s="1"/>
      <c r="C15" s="1"/>
      <c r="D15" s="1"/>
      <c r="E15" s="1"/>
      <c r="F15" s="1"/>
      <c r="G15" s="1"/>
      <c r="H15" s="1"/>
      <c r="I15" s="1"/>
      <c r="M15" s="1"/>
      <c r="N15" s="1"/>
      <c r="O15" s="1"/>
      <c r="P15" s="1"/>
      <c r="Q15" s="1"/>
      <c r="R15" s="1"/>
      <c r="S15" s="1"/>
      <c r="T15" s="1"/>
      <c r="U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1"/>
      <c r="B16" s="1"/>
      <c r="C16" s="1"/>
      <c r="D16" s="1"/>
      <c r="E16" s="1"/>
      <c r="F16" s="1"/>
      <c r="G16" s="1"/>
      <c r="H16" s="1"/>
      <c r="I16" s="1"/>
      <c r="M16" s="1"/>
      <c r="N16" s="1"/>
      <c r="O16" s="1"/>
      <c r="P16" s="1"/>
      <c r="Q16" s="1"/>
      <c r="R16" s="1"/>
      <c r="S16" s="1"/>
      <c r="T16" s="1"/>
      <c r="U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1"/>
      <c r="B17" s="1"/>
      <c r="C17" s="1"/>
      <c r="D17" s="1"/>
      <c r="E17" s="1"/>
      <c r="F17" s="1"/>
      <c r="G17" s="1"/>
      <c r="H17" s="1"/>
      <c r="I17" s="1"/>
      <c r="M17" s="1"/>
      <c r="N17" s="1"/>
      <c r="O17" s="1"/>
      <c r="P17" s="1"/>
      <c r="Q17" s="1"/>
      <c r="R17" s="1"/>
      <c r="S17" s="1"/>
      <c r="T17" s="1"/>
      <c r="U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1"/>
      <c r="B18" s="1"/>
      <c r="C18" s="1"/>
      <c r="D18" s="1"/>
      <c r="E18" s="1"/>
      <c r="F18" s="1"/>
      <c r="G18" s="1"/>
      <c r="H18" s="1"/>
      <c r="I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1"/>
      <c r="B19" s="1"/>
      <c r="C19" s="1"/>
      <c r="D19" s="1"/>
      <c r="E19" s="1"/>
      <c r="F19" s="1"/>
      <c r="G19" s="1"/>
      <c r="H19" s="1"/>
      <c r="I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1"/>
      <c r="B20" s="1"/>
      <c r="C20" s="1"/>
      <c r="D20" s="1"/>
      <c r="E20" s="1"/>
      <c r="F20" s="1"/>
      <c r="G20" s="1"/>
      <c r="H20" s="1"/>
      <c r="I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>
      <c r="A21" s="1"/>
      <c r="B21" s="1"/>
      <c r="C21" s="1"/>
      <c r="D21" s="1"/>
      <c r="E21" s="1"/>
      <c r="F21" s="1"/>
      <c r="G21" s="1"/>
      <c r="H21" s="1"/>
      <c r="I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>
      <c r="A22" s="1"/>
      <c r="B22" s="1"/>
      <c r="C22" s="1"/>
      <c r="D22" s="1"/>
      <c r="E22" s="1"/>
      <c r="F22" s="1"/>
      <c r="G22" s="1"/>
      <c r="H22" s="1"/>
      <c r="I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>
      <c r="A23" s="1"/>
      <c r="B23" s="1"/>
      <c r="C23" s="1"/>
      <c r="D23" s="1"/>
      <c r="E23" s="1"/>
      <c r="F23" s="1"/>
      <c r="G23" s="1"/>
      <c r="H23" s="1"/>
      <c r="I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>
      <c r="A24" s="1"/>
      <c r="B24" s="1"/>
      <c r="C24" s="1"/>
      <c r="D24" s="1"/>
      <c r="E24" s="1"/>
      <c r="F24" s="1"/>
      <c r="G24" s="1"/>
      <c r="H24" s="1"/>
      <c r="I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>
      <c r="A25" s="1"/>
      <c r="B25" s="1"/>
      <c r="C25" s="1"/>
      <c r="D25" s="1"/>
      <c r="E25" s="1"/>
      <c r="F25" s="1"/>
      <c r="G25" s="1"/>
      <c r="H25" s="1"/>
      <c r="I25" s="1"/>
      <c r="M25" s="1"/>
      <c r="N25" s="1"/>
      <c r="O25" s="1"/>
      <c r="P25" s="1"/>
      <c r="Q25" s="1"/>
      <c r="R25" s="1"/>
      <c r="S25" s="1"/>
      <c r="T25" s="1"/>
      <c r="U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>
      <c r="A26" s="1"/>
      <c r="B26" s="1"/>
      <c r="C26" s="1"/>
      <c r="D26" s="1"/>
      <c r="E26" s="1"/>
      <c r="F26" s="1"/>
      <c r="G26" s="1"/>
      <c r="H26" s="1"/>
      <c r="I26" s="1"/>
      <c r="M26" s="1"/>
      <c r="N26" s="1"/>
      <c r="O26" s="1"/>
      <c r="P26" s="1"/>
      <c r="Q26" s="1"/>
      <c r="R26" s="1"/>
      <c r="S26" s="1"/>
      <c r="T26" s="1"/>
      <c r="U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>
      <c r="A27" s="1"/>
      <c r="B27" s="1"/>
      <c r="C27" s="1"/>
      <c r="D27" s="1"/>
      <c r="E27" s="1"/>
      <c r="F27" s="1"/>
      <c r="G27" s="1"/>
      <c r="H27" s="1"/>
      <c r="I27" s="1"/>
      <c r="M27" s="1"/>
      <c r="N27" s="1"/>
      <c r="O27" s="1"/>
      <c r="P27" s="1"/>
      <c r="Q27" s="1"/>
      <c r="R27" s="1"/>
      <c r="S27" s="1"/>
      <c r="T27" s="1"/>
      <c r="U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>
      <c r="A28" s="1"/>
      <c r="B28" s="1"/>
      <c r="C28" s="1"/>
      <c r="D28" s="1"/>
      <c r="E28" s="1"/>
      <c r="F28" s="1"/>
      <c r="G28" s="1"/>
      <c r="H28" s="1"/>
      <c r="I28" s="1"/>
      <c r="M28" s="1"/>
      <c r="N28" s="1"/>
      <c r="O28" s="1"/>
      <c r="P28" s="1"/>
      <c r="Q28" s="1"/>
      <c r="R28" s="1"/>
      <c r="S28" s="1"/>
      <c r="T28" s="1"/>
      <c r="U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>
      <c r="A29" s="1"/>
      <c r="B29" s="1"/>
      <c r="C29" s="1"/>
      <c r="D29" s="1"/>
      <c r="E29" s="1"/>
      <c r="F29" s="1"/>
      <c r="G29" s="1"/>
      <c r="H29" s="1"/>
      <c r="I29" s="1"/>
      <c r="M29" s="1"/>
      <c r="N29" s="1"/>
      <c r="O29" s="1"/>
      <c r="P29" s="1"/>
      <c r="Q29" s="1"/>
      <c r="R29" s="1"/>
      <c r="S29" s="1"/>
      <c r="T29" s="1"/>
      <c r="U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>
      <c r="A30" s="1"/>
      <c r="B30" s="1"/>
      <c r="C30" s="1"/>
      <c r="D30" s="1"/>
      <c r="E30" s="1"/>
      <c r="F30" s="1"/>
      <c r="G30" s="1"/>
      <c r="H30" s="1"/>
      <c r="I30" s="1"/>
      <c r="M30" s="1"/>
      <c r="N30" s="1"/>
      <c r="O30" s="1"/>
      <c r="P30" s="1"/>
      <c r="Q30" s="1"/>
      <c r="R30" s="1"/>
      <c r="S30" s="1"/>
      <c r="T30" s="1"/>
      <c r="U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>
      <c r="A31" s="1"/>
      <c r="B31" s="1"/>
      <c r="C31" s="1"/>
      <c r="D31" s="1"/>
      <c r="E31" s="1"/>
      <c r="F31" s="1"/>
      <c r="G31" s="1"/>
      <c r="H31" s="1"/>
      <c r="I31" s="1"/>
      <c r="M31" s="1"/>
      <c r="N31" s="1"/>
      <c r="O31" s="1"/>
      <c r="P31" s="1"/>
      <c r="Q31" s="1"/>
      <c r="R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>
      <c r="A32" s="1"/>
      <c r="B32" s="1"/>
      <c r="C32" s="1"/>
      <c r="D32" s="1"/>
      <c r="E32" s="1"/>
      <c r="F32" s="1"/>
      <c r="G32" s="1"/>
      <c r="H32" s="1"/>
      <c r="I32" s="1"/>
      <c r="M32" s="1"/>
      <c r="N32" s="1"/>
      <c r="O32" s="1"/>
      <c r="P32" s="1"/>
      <c r="Q32" s="1"/>
      <c r="R32" s="1"/>
      <c r="S32" s="1"/>
      <c r="T32" s="1"/>
      <c r="U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1"/>
      <c r="B33" s="1"/>
      <c r="C33" s="1"/>
      <c r="D33" s="1"/>
      <c r="E33" s="1"/>
      <c r="F33" s="1"/>
      <c r="G33" s="1"/>
      <c r="H33" s="1"/>
      <c r="I33" s="1"/>
      <c r="M33" s="1"/>
      <c r="N33" s="1"/>
      <c r="O33" s="1"/>
      <c r="P33" s="1"/>
      <c r="Q33" s="1"/>
      <c r="R33" s="1"/>
      <c r="S33" s="1"/>
      <c r="T33" s="1"/>
      <c r="U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1"/>
      <c r="B34" s="1"/>
      <c r="C34" s="1"/>
      <c r="D34" s="1"/>
      <c r="E34" s="1"/>
      <c r="F34" s="1"/>
      <c r="G34" s="1"/>
      <c r="H34" s="1"/>
      <c r="I34" s="1"/>
      <c r="M34" s="1"/>
      <c r="N34" s="1"/>
      <c r="O34" s="1"/>
      <c r="P34" s="1"/>
      <c r="Q34" s="1"/>
      <c r="R34" s="1"/>
      <c r="S34" s="1"/>
      <c r="T34" s="1"/>
      <c r="U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>
      <c r="A35" s="1"/>
      <c r="B35" s="1"/>
      <c r="C35" s="1"/>
      <c r="D35" s="1"/>
      <c r="E35" s="1"/>
      <c r="F35" s="1"/>
      <c r="G35" s="1"/>
      <c r="H35" s="1"/>
      <c r="I35" s="1"/>
      <c r="M35" s="1"/>
      <c r="N35" s="1"/>
      <c r="O35" s="1"/>
      <c r="P35" s="1"/>
      <c r="Q35" s="1"/>
      <c r="R35" s="1"/>
      <c r="S35" s="1"/>
      <c r="T35" s="1"/>
      <c r="U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>
      <c r="A36" s="1"/>
      <c r="B36" s="1"/>
      <c r="C36" s="1"/>
      <c r="D36" s="1"/>
      <c r="E36" s="1"/>
      <c r="F36" s="1"/>
      <c r="G36" s="1"/>
      <c r="H36" s="1"/>
      <c r="I36" s="1"/>
      <c r="M36" s="1"/>
      <c r="N36" s="1"/>
      <c r="O36" s="1"/>
      <c r="P36" s="1"/>
      <c r="Q36" s="1"/>
      <c r="R36" s="1"/>
      <c r="S36" s="1"/>
      <c r="T36" s="1"/>
      <c r="U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1"/>
      <c r="B37" s="1"/>
      <c r="C37" s="1"/>
      <c r="D37" s="1"/>
      <c r="E37" s="1"/>
      <c r="F37" s="1"/>
      <c r="G37" s="1"/>
      <c r="H37" s="1"/>
      <c r="I37" s="1"/>
      <c r="M37" s="1"/>
      <c r="N37" s="1"/>
      <c r="O37" s="1"/>
      <c r="P37" s="1"/>
      <c r="Q37" s="1"/>
      <c r="R37" s="1"/>
      <c r="S37" s="1"/>
      <c r="T37" s="1"/>
      <c r="U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1"/>
      <c r="B38" s="1"/>
      <c r="C38" s="1"/>
      <c r="D38" s="1"/>
      <c r="E38" s="1"/>
      <c r="F38" s="1"/>
      <c r="G38" s="1"/>
      <c r="H38" s="1"/>
      <c r="I38" s="1"/>
      <c r="M38" s="1"/>
      <c r="N38" s="1"/>
      <c r="O38" s="1"/>
      <c r="P38" s="1"/>
      <c r="Q38" s="1"/>
      <c r="R38" s="1"/>
      <c r="S38" s="1"/>
      <c r="T38" s="1"/>
      <c r="U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1"/>
      <c r="B39" s="1"/>
      <c r="C39" s="1"/>
      <c r="D39" s="1"/>
      <c r="E39" s="1"/>
      <c r="F39" s="1"/>
      <c r="G39" s="1"/>
      <c r="H39" s="1"/>
      <c r="I39" s="1"/>
      <c r="M39" s="1"/>
      <c r="N39" s="1"/>
      <c r="O39" s="1"/>
      <c r="P39" s="1"/>
      <c r="Q39" s="1"/>
      <c r="R39" s="1"/>
      <c r="S39" s="1"/>
      <c r="T39" s="1"/>
      <c r="U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>
      <c r="A40" s="1"/>
      <c r="B40" s="1"/>
      <c r="C40" s="1"/>
      <c r="D40" s="1"/>
      <c r="E40" s="1"/>
      <c r="F40" s="1"/>
      <c r="G40" s="1"/>
      <c r="H40" s="1"/>
      <c r="I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1">
      <c r="A41" s="1"/>
    </row>
    <row r="42" spans="1:1">
      <c r="A42" s="1"/>
    </row>
  </sheetData>
  <sheetProtection formatCells="0" insertHyperlinks="0" autoFilter="0"/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視覺化圖表</vt:lpstr>
      <vt:lpstr>資料</vt:lpstr>
      <vt:lpstr>使用說明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陌上花開</cp:lastModifiedBy>
  <dcterms:created xsi:type="dcterms:W3CDTF">2021-11-20T05:46:00Z</dcterms:created>
  <dcterms:modified xsi:type="dcterms:W3CDTF">2021-11-22T12:35:38Z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8A7F95672B7845168A7ED8D2DA7C4330</vt:lpwstr>
  </property>
  <property fmtid="{D5CDD505-2E9C-101B-9397-08002B2CF9AE}" pid="3" name="KSOProductBuildVer">
    <vt:lpwstr>2052-11.1.0.11045</vt:lpwstr>
  </property>
  <property fmtid="{D5CDD505-2E9C-101B-9397-08002B2CF9AE}" pid="4" name="KSOTemplateUUID">
    <vt:lpwstr>v1.0_mb_bt4bZ8DbLwKVGsil6VeaTQ==</vt:lpwstr>
  </property>
</Properties>
</file>