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autoCompressPictures="0"/>
  <bookViews>
    <workbookView xWindow="120" yWindow="60" windowWidth="9810" windowHeight="7530"/>
  </bookViews>
  <sheets>
    <sheet name="零用金報銷單" sheetId="1" r:id="rId1"/>
  </sheets>
  <calcPr calcId="124519"/>
  <webPublishing codePage="936"/>
</workbook>
</file>

<file path=xl/calcChain.xml><?xml version="1.0" encoding="utf-8"?>
<calcChain xmlns="http://schemas.openxmlformats.org/spreadsheetml/2006/main">
  <c r="L4" i="1"/>
  <c r="L5"/>
  <c r="L11"/>
  <c r="L12" s="1"/>
  <c r="L13" s="1"/>
  <c r="E12"/>
  <c r="F12"/>
  <c r="G12"/>
  <c r="H12"/>
  <c r="I12"/>
  <c r="J12"/>
  <c r="K12"/>
  <c r="L15" l="1"/>
</calcChain>
</file>

<file path=xl/sharedStrings.xml><?xml version="1.0" encoding="utf-8"?>
<sst xmlns="http://schemas.openxmlformats.org/spreadsheetml/2006/main" count="33" uniqueCount="31">
  <si>
    <t>姓名</t>
  </si>
  <si>
    <t>部門</t>
  </si>
  <si>
    <t>經理</t>
  </si>
  <si>
    <t>職位</t>
  </si>
  <si>
    <t>從</t>
  </si>
  <si>
    <t>到</t>
  </si>
  <si>
    <t>日期</t>
  </si>
  <si>
    <t>帳戶</t>
  </si>
  <si>
    <t>說明</t>
  </si>
  <si>
    <t>交通費</t>
  </si>
  <si>
    <t>燃料費</t>
  </si>
  <si>
    <t>餐費</t>
  </si>
  <si>
    <t>電話費</t>
  </si>
  <si>
    <t>小計</t>
  </si>
  <si>
    <t>僅供辦公室使用</t>
  </si>
  <si>
    <t>住宿費</t>
  </si>
  <si>
    <t>招待費</t>
  </si>
  <si>
    <t>用途:</t>
  </si>
  <si>
    <t>帳單號:</t>
  </si>
  <si>
    <t>付款日期:</t>
  </si>
  <si>
    <t>員工資訊:</t>
  </si>
  <si>
    <t>總計</t>
  </si>
  <si>
    <t>已批准:</t>
  </si>
  <si>
    <t xml:space="preserve">備註: </t>
  </si>
  <si>
    <t>零用金報銷單</t>
  </si>
  <si>
    <t>雜項</t>
  </si>
  <si>
    <t>預支款</t>
  </si>
  <si>
    <t>SSN</t>
  </si>
  <si>
    <t>員工 ID</t>
  </si>
  <si>
    <t>因售後服務出差到山東日照市</t>
    <phoneticPr fontId="0" type="noConversion"/>
  </si>
  <si>
    <t>李東臨</t>
    <phoneticPr fontId="0" type="noConversion"/>
  </si>
</sst>
</file>

<file path=xl/styles.xml><?xml version="1.0" encoding="utf-8"?>
<styleSheet xmlns="http://schemas.openxmlformats.org/spreadsheetml/2006/main">
  <numFmts count="2">
    <numFmt numFmtId="176" formatCode="_(&quot;￥&quot;* #,##0.00_);_(&quot;￥&quot;* \(#,##0.00\);_(&quot;￥&quot;* &quot;-&quot;??_);_(@_)"/>
    <numFmt numFmtId="177" formatCode="yyyy&quot;年&quot;m&quot;月&quot;d&quot;日&quot;;@"/>
  </numFmts>
  <fonts count="9">
    <font>
      <sz val="10"/>
      <color theme="1"/>
      <name val="仿宋_GB2312"/>
      <family val="1"/>
      <scheme val="minor"/>
    </font>
    <font>
      <sz val="10"/>
      <color theme="1"/>
      <name val="仿宋_GB2312"/>
      <family val="1"/>
      <scheme val="minor"/>
    </font>
    <font>
      <i/>
      <sz val="10"/>
      <color indexed="63"/>
      <name val="仿宋_GB2312"/>
      <family val="1"/>
      <scheme val="minor"/>
    </font>
    <font>
      <sz val="24"/>
      <color theme="3"/>
      <name val="宋体"/>
      <family val="2"/>
      <scheme val="major"/>
    </font>
    <font>
      <sz val="10"/>
      <color indexed="63"/>
      <name val="仿宋_GB2312"/>
      <family val="1"/>
      <scheme val="minor"/>
    </font>
    <font>
      <b/>
      <sz val="9"/>
      <color indexed="23"/>
      <name val="仿宋_GB2312"/>
      <family val="1"/>
      <scheme val="minor"/>
    </font>
    <font>
      <b/>
      <sz val="10"/>
      <color indexed="63"/>
      <name val="仿宋_GB2312"/>
      <family val="1"/>
      <scheme val="minor"/>
    </font>
    <font>
      <sz val="9"/>
      <color indexed="63"/>
      <name val="仿宋_GB2312"/>
      <family val="1"/>
      <scheme val="minor"/>
    </font>
    <font>
      <sz val="10"/>
      <color theme="1"/>
      <name val="仿宋_GB231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theme="3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indexed="23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4" fillId="0" borderId="0" xfId="0" applyFont="1"/>
    <xf numFmtId="0" fontId="1" fillId="0" borderId="0" xfId="0" applyFont="1"/>
    <xf numFmtId="0" fontId="6" fillId="0" borderId="0" xfId="0" applyFont="1" applyBorder="1"/>
    <xf numFmtId="0" fontId="1" fillId="0" borderId="0" xfId="0" applyFont="1" applyBorder="1"/>
    <xf numFmtId="177" fontId="1" fillId="0" borderId="0" xfId="0" applyNumberFormat="1" applyFont="1"/>
    <xf numFmtId="176" fontId="1" fillId="0" borderId="0" xfId="0" applyNumberFormat="1" applyFont="1"/>
    <xf numFmtId="176" fontId="1" fillId="0" borderId="0" xfId="0" applyNumberFormat="1" applyFont="1" applyBorder="1"/>
    <xf numFmtId="0" fontId="1" fillId="0" borderId="0" xfId="0" applyFont="1" applyAlignment="1">
      <alignment horizontal="center"/>
    </xf>
    <xf numFmtId="0" fontId="6" fillId="0" borderId="0" xfId="0" applyFont="1" applyBorder="1" applyAlignment="1">
      <alignment horizontal="right"/>
    </xf>
    <xf numFmtId="176" fontId="1" fillId="2" borderId="3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14" fontId="1" fillId="0" borderId="0" xfId="0" applyNumberFormat="1" applyFont="1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/>
    <xf numFmtId="0" fontId="1" fillId="0" borderId="0" xfId="0" applyFont="1" applyAlignment="1">
      <alignment wrapText="1"/>
    </xf>
    <xf numFmtId="31" fontId="2" fillId="3" borderId="1" xfId="0" applyNumberFormat="1" applyFont="1" applyFill="1" applyBorder="1" applyAlignment="1"/>
    <xf numFmtId="31" fontId="4" fillId="3" borderId="1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31" fontId="2" fillId="3" borderId="1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4" fillId="0" borderId="4" xfId="0" applyFont="1" applyBorder="1" applyAlignment="1"/>
    <xf numFmtId="0" fontId="8" fillId="0" borderId="0" xfId="0" applyFont="1"/>
    <xf numFmtId="176" fontId="8" fillId="0" borderId="0" xfId="0" applyNumberFormat="1" applyFont="1" applyBorder="1"/>
    <xf numFmtId="0" fontId="1" fillId="0" borderId="1" xfId="0" applyFont="1" applyBorder="1" applyAlignment="1"/>
    <xf numFmtId="0" fontId="3" fillId="0" borderId="0" xfId="0" applyFont="1" applyBorder="1" applyAlignment="1">
      <alignment horizontal="left" vertical="top"/>
    </xf>
    <xf numFmtId="0" fontId="4" fillId="0" borderId="1" xfId="0" applyFont="1" applyBorder="1" applyAlignment="1"/>
    <xf numFmtId="0" fontId="4" fillId="0" borderId="2" xfId="0" applyFont="1" applyBorder="1" applyAlignment="1"/>
    <xf numFmtId="49" fontId="4" fillId="0" borderId="1" xfId="0" applyNumberFormat="1" applyFont="1" applyBorder="1" applyAlignment="1"/>
    <xf numFmtId="0" fontId="0" fillId="0" borderId="0" xfId="0" applyAlignment="1">
      <alignment wrapText="1"/>
    </xf>
  </cellXfs>
  <cellStyles count="1">
    <cellStyle name="常规" xfId="0" builtinId="0" customBuiltin="1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仿宋_GB2312"/>
        <scheme val="minor"/>
      </font>
      <numFmt numFmtId="176" formatCode="_(&quot;￥&quot;* #,##0.00_);_(&quot;￥&quot;* \(#,##0.00\);_(&quot;￥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仿宋_GB2312"/>
        <scheme val="minor"/>
      </font>
      <numFmt numFmtId="176" formatCode="_(&quot;￥&quot;* #,##0.00_);_(&quot;￥&quot;* \(#,##0.00\);_(&quot;￥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仿宋_GB2312"/>
        <scheme val="minor"/>
      </font>
      <numFmt numFmtId="176" formatCode="_(&quot;￥&quot;* #,##0.00_);_(&quot;￥&quot;* \(#,##0.00\);_(&quot;￥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仿宋_GB2312"/>
        <scheme val="minor"/>
      </font>
      <numFmt numFmtId="176" formatCode="_(&quot;￥&quot;* #,##0.00_);_(&quot;￥&quot;* \(#,##0.00\);_(&quot;￥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仿宋_GB2312"/>
        <scheme val="minor"/>
      </font>
      <numFmt numFmtId="176" formatCode="_(&quot;￥&quot;* #,##0.00_);_(&quot;￥&quot;* \(#,##0.00\);_(&quot;￥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仿宋_GB2312"/>
        <scheme val="minor"/>
      </font>
      <numFmt numFmtId="176" formatCode="_(&quot;￥&quot;* #,##0.00_);_(&quot;￥&quot;* \(#,##0.00\);_(&quot;￥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仿宋_GB2312"/>
        <scheme val="minor"/>
      </font>
      <numFmt numFmtId="176" formatCode="_(&quot;￥&quot;* #,##0.00_);_(&quot;￥&quot;* \(#,##0.00\);_(&quot;￥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仿宋_GB2312"/>
        <scheme val="minor"/>
      </font>
      <numFmt numFmtId="176" formatCode="_(&quot;￥&quot;* #,##0.00_);_(&quot;￥&quot;* \(#,##0.00\);_(&quot;￥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仿宋_GB231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仿宋_GB231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仿宋_GB2312"/>
        <scheme val="minor"/>
      </font>
    </dxf>
    <dxf>
      <font>
        <u val="none"/>
        <vertAlign val="baseline"/>
        <name val="宋体"/>
        <scheme val="minor"/>
      </font>
      <numFmt numFmtId="178" formatCode="_-[$￥-804]* #,##0_-;\-[$￥-804]* #,##0_-;_-[$￥-804]* &quot;-&quot;_-;_-@_-"/>
    </dxf>
    <dxf>
      <font>
        <u val="none"/>
        <vertAlign val="baseline"/>
        <name val="宋体"/>
        <scheme val="minor"/>
      </font>
      <numFmt numFmtId="178" formatCode="_-[$￥-804]* #,##0_-;\-[$￥-804]* #,##0_-;_-[$￥-804]* &quot;-&quot;_-;_-@_-"/>
    </dxf>
    <dxf>
      <font>
        <u val="none"/>
        <vertAlign val="baseline"/>
        <name val="宋体"/>
        <scheme val="minor"/>
      </font>
      <numFmt numFmtId="178" formatCode="_-[$￥-804]* #,##0_-;\-[$￥-804]* #,##0_-;_-[$￥-804]* &quot;-&quot;_-;_-@_-"/>
    </dxf>
    <dxf>
      <font>
        <u val="none"/>
        <vertAlign val="baseline"/>
        <name val="宋体"/>
        <scheme val="minor"/>
      </font>
      <numFmt numFmtId="178" formatCode="_-[$￥-804]* #,##0_-;\-[$￥-804]* #,##0_-;_-[$￥-804]* &quot;-&quot;_-;_-@_-"/>
    </dxf>
    <dxf>
      <font>
        <u val="none"/>
        <vertAlign val="baseline"/>
        <name val="宋体"/>
        <scheme val="minor"/>
      </font>
      <numFmt numFmtId="178" formatCode="_-[$￥-804]* #,##0_-;\-[$￥-804]* #,##0_-;_-[$￥-804]* &quot;-&quot;_-;_-@_-"/>
    </dxf>
    <dxf>
      <font>
        <u val="none"/>
        <vertAlign val="baseline"/>
        <name val="宋体"/>
        <scheme val="minor"/>
      </font>
      <numFmt numFmtId="178" formatCode="_-[$￥-804]* #,##0_-;\-[$￥-804]* #,##0_-;_-[$￥-804]* &quot;-&quot;_-;_-@_-"/>
    </dxf>
    <dxf>
      <font>
        <u val="none"/>
        <vertAlign val="baseline"/>
        <name val="宋体"/>
        <scheme val="minor"/>
      </font>
      <numFmt numFmtId="178" formatCode="_-[$￥-804]* #,##0_-;\-[$￥-804]* #,##0_-;_-[$￥-804]* &quot;-&quot;_-;_-@_-"/>
    </dxf>
    <dxf>
      <font>
        <u val="none"/>
        <vertAlign val="baseline"/>
        <name val="宋体"/>
        <scheme val="minor"/>
      </font>
      <numFmt numFmtId="178" formatCode="_-[$￥-804]* #,##0_-;\-[$￥-804]* #,##0_-;_-[$￥-804]* &quot;-&quot;_-;_-@_-"/>
    </dxf>
    <dxf>
      <font>
        <u val="none"/>
        <vertAlign val="baseline"/>
        <sz val="10"/>
        <color theme="1"/>
        <name val="宋体"/>
        <scheme val="minor"/>
      </font>
      <alignment horizontal="general" vertical="bottom" textRotation="0" wrapText="1" indent="0" relativeIndent="255" justifyLastLine="0" shrinkToFit="0" mergeCell="0" readingOrder="0"/>
    </dxf>
    <dxf>
      <font>
        <u val="none"/>
        <vertAlign val="baseline"/>
        <name val="宋体"/>
        <scheme val="minor"/>
      </font>
    </dxf>
    <dxf>
      <font>
        <u val="none"/>
        <vertAlign val="baseline"/>
        <name val="宋体"/>
        <scheme val="minor"/>
      </font>
      <numFmt numFmtId="177" formatCode="yyyy&quot;年&quot;m&quot;月&quot;d&quot;日&quot;;@"/>
    </dxf>
    <dxf>
      <font>
        <u val="none"/>
        <vertAlign val="baseline"/>
        <name val="宋体"/>
        <scheme val="minor"/>
      </font>
    </dxf>
    <dxf>
      <font>
        <u val="none"/>
        <vertAlign val="baseline"/>
        <name val="宋体"/>
        <scheme val="minor"/>
      </font>
    </dxf>
    <dxf>
      <font>
        <u val="none"/>
        <vertAlign val="baseline"/>
        <name val="宋体"/>
        <scheme val="minor"/>
      </font>
      <alignment horizontal="general" vertical="bottom" textRotation="0" wrapText="1" indent="0" relativeIndent="255" justifyLastLine="0" shrinkToFit="0" mergeCell="0" readingOrder="0"/>
    </dxf>
  </dxfs>
  <tableStyles count="0" defaultTableStyle="TableStyleMedium9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表1" ref="B10:L12" totalsRowCount="1" headerRowDxfId="24" dataDxfId="23" totalsRowDxfId="22">
  <autoFilter ref="B10:L11"/>
  <tableColumns count="11">
    <tableColumn id="1" name="日期" totalsRowLabel="總計" dataDxfId="21" totalsRowDxfId="10"/>
    <tableColumn id="2" name="帳戶" dataDxfId="20" totalsRowDxfId="9"/>
    <tableColumn id="3" name="說明" dataDxfId="19" totalsRowDxfId="8"/>
    <tableColumn id="4" name="住宿費" totalsRowFunction="sum" dataDxfId="18" totalsRowDxfId="7"/>
    <tableColumn id="5" name="交通費" totalsRowFunction="sum" dataDxfId="17" totalsRowDxfId="6"/>
    <tableColumn id="6" name="燃料費" totalsRowFunction="sum" dataDxfId="16" totalsRowDxfId="5"/>
    <tableColumn id="7" name="餐費" totalsRowFunction="sum" dataDxfId="15" totalsRowDxfId="4"/>
    <tableColumn id="8" name="電話費" totalsRowFunction="sum" dataDxfId="14" totalsRowDxfId="3"/>
    <tableColumn id="10" name="招待費" totalsRowFunction="sum" dataDxfId="13" totalsRowDxfId="2"/>
    <tableColumn id="11" name="雜項" totalsRowFunction="sum" dataDxfId="12" totalsRowDxfId="1"/>
    <tableColumn id="9" name="總計" totalsRowFunction="sum" dataDxfId="11" totalsRowDxfId="0">
      <calculatedColumnFormula>SUM(表1[[#This Row],[住宿費]:[雜項]])</calculatedColumnFormula>
    </tableColumn>
  </tableColumns>
  <tableStyleInfo name="TableStyleMedium23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流畅">
  <a:themeElements>
    <a:clrScheme name="平衡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918485"/>
      </a:accent3>
      <a:accent4>
        <a:srgbClr val="956251"/>
      </a:accent4>
      <a:accent5>
        <a:srgbClr val="855D5D"/>
      </a:accent5>
      <a:accent6>
        <a:srgbClr val="A28E6A"/>
      </a:accent6>
      <a:hlink>
        <a:srgbClr val="CC9900"/>
      </a:hlink>
      <a:folHlink>
        <a:srgbClr val="96A9A9"/>
      </a:folHlink>
    </a:clrScheme>
    <a:fontScheme name="流畅">
      <a:majorFont>
        <a:latin typeface="宋体"/>
        <a:ea typeface=""/>
        <a:cs typeface=""/>
        <a:font script="Jpan" typeface="ＭＳ Ｐゴシック"/>
        <a:font script="Hang" typeface="HY중고딕"/>
        <a:font script="Hans" typeface="宋体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宋体"/>
        <a:ea typeface=""/>
        <a:cs typeface=""/>
        <a:font script="Jpan" typeface="HGP明朝E"/>
        <a:font script="Hang" typeface="HY신명조"/>
        <a:font script="Hans" typeface="仿宋_GB2312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流畅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100000" t="200000" r="100000" b="4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100000" t="200000" r="100000" b="40000"/>
          </a:path>
        </a:gradFill>
      </a:fillStyleLst>
      <a:lnStyleLst>
        <a:ln w="698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00000"/>
              </a:schemeClr>
            </a:gs>
            <a:gs pos="100000">
              <a:schemeClr val="phClr">
                <a:shade val="15000"/>
                <a:satMod val="300000"/>
              </a:schemeClr>
            </a:gs>
          </a:gsLst>
          <a:path path="circle">
            <a:fillToRect l="10000" t="180000" r="10000" b="5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5000"/>
                <a:satMod val="150000"/>
              </a:schemeClr>
            </a:duotone>
          </a:blip>
          <a:tile tx="0" ty="0" sx="70000" sy="70000" flip="none" algn="ctr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M17"/>
  <sheetViews>
    <sheetView showGridLines="0" tabSelected="1" topLeftCell="B1" workbookViewId="0">
      <selection activeCell="J11" sqref="J11"/>
    </sheetView>
  </sheetViews>
  <sheetFormatPr defaultColWidth="16.7109375" defaultRowHeight="12"/>
  <cols>
    <col min="1" max="1" width="0.5703125" style="7" customWidth="1"/>
    <col min="2" max="2" width="15.7109375" style="7" customWidth="1"/>
    <col min="3" max="3" width="11" style="7" customWidth="1"/>
    <col min="4" max="4" width="29.140625" style="7" customWidth="1"/>
    <col min="5" max="5" width="16.7109375" style="7" customWidth="1"/>
    <col min="6" max="6" width="14.5703125" style="7" customWidth="1"/>
    <col min="7" max="12" width="16.7109375" style="7" customWidth="1"/>
    <col min="13" max="16384" width="16.7109375" style="7"/>
  </cols>
  <sheetData>
    <row r="1" spans="1:13" s="19" customFormat="1" ht="24" customHeight="1">
      <c r="B1" s="20"/>
      <c r="C1" s="20"/>
      <c r="D1" s="20"/>
      <c r="E1" s="20"/>
      <c r="F1" s="20"/>
      <c r="G1" s="20"/>
      <c r="H1" s="20"/>
      <c r="I1" s="20"/>
      <c r="J1" s="25" t="s">
        <v>14</v>
      </c>
      <c r="K1" s="29"/>
      <c r="L1" s="29"/>
    </row>
    <row r="2" spans="1:13" ht="24" customHeight="1">
      <c r="B2" s="35" t="s">
        <v>24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24" customHeight="1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3" ht="24" customHeight="1">
      <c r="A4" s="9"/>
      <c r="B4" s="1" t="s">
        <v>17</v>
      </c>
      <c r="C4" s="36"/>
      <c r="D4" s="36"/>
      <c r="E4" s="2"/>
      <c r="F4" s="3" t="s">
        <v>18</v>
      </c>
      <c r="G4" s="36"/>
      <c r="H4" s="36"/>
      <c r="I4"/>
      <c r="J4" s="4" t="s">
        <v>19</v>
      </c>
      <c r="K4" s="27" t="s">
        <v>4</v>
      </c>
      <c r="L4" s="26">
        <f>MIN(表1[日期])</f>
        <v>39438</v>
      </c>
    </row>
    <row r="5" spans="1:13" ht="24" customHeight="1">
      <c r="B5" s="2"/>
      <c r="C5" s="6"/>
      <c r="D5" s="6"/>
      <c r="E5" s="6"/>
      <c r="F5" s="6"/>
      <c r="G5" s="6"/>
      <c r="H5" s="6"/>
      <c r="K5" s="5" t="s">
        <v>5</v>
      </c>
      <c r="L5" s="26">
        <f>MAX(表1[日期])</f>
        <v>39438</v>
      </c>
    </row>
    <row r="6" spans="1:13">
      <c r="B6" s="23" t="s">
        <v>20</v>
      </c>
      <c r="C6" s="8"/>
      <c r="D6" s="2"/>
      <c r="E6" s="2"/>
      <c r="F6" s="2"/>
      <c r="G6" s="6"/>
    </row>
    <row r="7" spans="1:13" ht="24" customHeight="1">
      <c r="B7" s="28" t="s">
        <v>0</v>
      </c>
      <c r="C7" s="36"/>
      <c r="D7" s="36"/>
      <c r="F7" s="28" t="s">
        <v>3</v>
      </c>
      <c r="G7" s="36"/>
      <c r="H7" s="36"/>
      <c r="J7" s="28" t="s">
        <v>27</v>
      </c>
      <c r="K7" s="38"/>
      <c r="L7" s="38"/>
      <c r="M7" s="21"/>
    </row>
    <row r="8" spans="1:13" ht="24" customHeight="1">
      <c r="B8" s="28" t="s">
        <v>1</v>
      </c>
      <c r="C8" s="37"/>
      <c r="D8" s="37"/>
      <c r="F8" s="28" t="s">
        <v>2</v>
      </c>
      <c r="G8" s="37"/>
      <c r="H8" s="37"/>
      <c r="J8" s="28" t="s">
        <v>28</v>
      </c>
      <c r="K8" s="38"/>
      <c r="L8" s="38"/>
      <c r="M8" s="21"/>
    </row>
    <row r="9" spans="1:13" ht="24" customHeight="1"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3" s="22" customFormat="1" ht="24" customHeight="1">
      <c r="B10" s="24" t="s">
        <v>6</v>
      </c>
      <c r="C10" s="24" t="s">
        <v>7</v>
      </c>
      <c r="D10" s="24" t="s">
        <v>8</v>
      </c>
      <c r="E10" s="24" t="s">
        <v>15</v>
      </c>
      <c r="F10" s="24" t="s">
        <v>9</v>
      </c>
      <c r="G10" s="24" t="s">
        <v>10</v>
      </c>
      <c r="H10" s="24" t="s">
        <v>11</v>
      </c>
      <c r="I10" s="24" t="s">
        <v>12</v>
      </c>
      <c r="J10" s="24" t="s">
        <v>16</v>
      </c>
      <c r="K10" s="24" t="s">
        <v>25</v>
      </c>
      <c r="L10" s="24" t="s">
        <v>21</v>
      </c>
      <c r="M10" s="7"/>
    </row>
    <row r="11" spans="1:13">
      <c r="B11" s="10">
        <v>39438</v>
      </c>
      <c r="C11" t="s">
        <v>30</v>
      </c>
      <c r="D11" s="39" t="s">
        <v>29</v>
      </c>
      <c r="E11" s="11">
        <v>240</v>
      </c>
      <c r="F11" s="11">
        <v>420</v>
      </c>
      <c r="G11" s="11"/>
      <c r="H11" s="11">
        <v>210</v>
      </c>
      <c r="I11" s="11">
        <v>83</v>
      </c>
      <c r="J11" s="11"/>
      <c r="K11" s="11"/>
      <c r="L11" s="12">
        <f>SUM(表1[[#This Row],[住宿費]:[雜項]])</f>
        <v>953</v>
      </c>
    </row>
    <row r="12" spans="1:13">
      <c r="B12" s="32" t="s">
        <v>21</v>
      </c>
      <c r="C12" s="32"/>
      <c r="D12" s="32"/>
      <c r="E12" s="33">
        <f>SUBTOTAL(109,[住宿費])</f>
        <v>240</v>
      </c>
      <c r="F12" s="33">
        <f>SUBTOTAL(109,[交通費])</f>
        <v>420</v>
      </c>
      <c r="G12" s="33">
        <f>SUBTOTAL(109,[燃料費])</f>
        <v>0</v>
      </c>
      <c r="H12" s="33">
        <f>SUBTOTAL(109,[餐費])</f>
        <v>210</v>
      </c>
      <c r="I12" s="33">
        <f>SUBTOTAL(109,[電話費])</f>
        <v>83</v>
      </c>
      <c r="J12" s="33">
        <f>SUBTOTAL(109,[招待費])</f>
        <v>0</v>
      </c>
      <c r="K12" s="33">
        <f>SUBTOTAL(109,[雜項])</f>
        <v>0</v>
      </c>
      <c r="L12" s="33">
        <f>SUBTOTAL(109,[總計])</f>
        <v>953</v>
      </c>
    </row>
    <row r="13" spans="1:13">
      <c r="C13" s="13"/>
      <c r="D13" s="13"/>
      <c r="E13" s="13"/>
      <c r="F13" s="13"/>
      <c r="G13" s="13"/>
      <c r="H13" s="13"/>
      <c r="I13" s="13"/>
      <c r="K13" s="14" t="s">
        <v>13</v>
      </c>
      <c r="L13" s="15">
        <f>SUM(表1[[#Totals],[總計]])</f>
        <v>953</v>
      </c>
    </row>
    <row r="14" spans="1:13">
      <c r="C14" s="13"/>
      <c r="D14" s="13"/>
      <c r="E14" s="13"/>
      <c r="F14" s="13"/>
      <c r="G14" s="13"/>
      <c r="H14" s="13"/>
      <c r="I14" s="13"/>
      <c r="K14" s="17" t="s">
        <v>26</v>
      </c>
      <c r="L14" s="15"/>
    </row>
    <row r="15" spans="1:13">
      <c r="B15" s="16" t="s">
        <v>22</v>
      </c>
      <c r="C15" s="34"/>
      <c r="D15" s="34"/>
      <c r="E15" s="34"/>
      <c r="F15" s="16" t="s">
        <v>23</v>
      </c>
      <c r="G15" s="34"/>
      <c r="H15" s="34"/>
      <c r="I15" s="34"/>
      <c r="K15" s="17" t="s">
        <v>21</v>
      </c>
      <c r="L15" s="15">
        <f>(L13-L14)</f>
        <v>953</v>
      </c>
    </row>
    <row r="16" spans="1:13">
      <c r="C16" s="30"/>
      <c r="D16" s="30"/>
      <c r="E16" s="30"/>
      <c r="F16" s="18"/>
      <c r="G16" s="31"/>
      <c r="H16" s="31"/>
      <c r="I16" s="31"/>
    </row>
    <row r="17" spans="3:9">
      <c r="C17" s="34"/>
      <c r="D17" s="34"/>
      <c r="E17" s="34"/>
      <c r="G17" s="34"/>
      <c r="H17" s="34"/>
      <c r="I17" s="34"/>
    </row>
  </sheetData>
  <mergeCells count="13">
    <mergeCell ref="C17:E17"/>
    <mergeCell ref="G17:I17"/>
    <mergeCell ref="C15:E15"/>
    <mergeCell ref="G15:I15"/>
    <mergeCell ref="B2:L3"/>
    <mergeCell ref="C4:D4"/>
    <mergeCell ref="C7:D7"/>
    <mergeCell ref="G4:H4"/>
    <mergeCell ref="C8:D8"/>
    <mergeCell ref="G8:H8"/>
    <mergeCell ref="G7:H7"/>
    <mergeCell ref="K7:L7"/>
    <mergeCell ref="K8:L8"/>
  </mergeCells>
  <phoneticPr fontId="0" type="noConversion"/>
  <pageMargins left="0.5" right="0.5" top="0.75" bottom="0.75" header="0.5" footer="0.5"/>
  <pageSetup scale="89" fitToHeight="0" orientation="landscape" horizontalDpi="200" verticalDpi="200" r:id="rId1"/>
  <headerFooter alignWithMargins="0">
    <oddHeader>&amp;C&amp;"-,Regular"公司名稱</oddHeader>
    <oddFooter>&amp;C&amp;"-,Regular"&amp;P/&amp;N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零用金報銷單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dc:description/>
  <cp:lastModifiedBy>簡報雲PPT</cp:lastModifiedBy>
  <cp:revision>1</cp:revision>
  <dcterms:created xsi:type="dcterms:W3CDTF">2006-09-15T17:54:18Z</dcterms:created>
  <dcterms:modified xsi:type="dcterms:W3CDTF">2007-11-30T09:09:16Z</dcterms:modified>
  <cp:category/>
</cp:coreProperties>
</file>